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wmf" ContentType="image/x-wmf"/>
  <Override PartName="/xl/sharedStrings.xml" ContentType="application/vnd.openxmlformats-officedocument.spreadsheetml.sharedString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_rels/drawing7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1"/>
  </bookViews>
  <sheets>
    <sheet name="Deckblatt" sheetId="1" state="visible" r:id="rId2"/>
    <sheet name="Ausgaben-A_kam." sheetId="2" state="visible" r:id="rId3"/>
    <sheet name="Ausgaben-B_kam." sheetId="3" state="visible" r:id="rId4"/>
    <sheet name="Einnahmen-A_kam." sheetId="4" state="visible" r:id="rId5"/>
    <sheet name="Einnahmen-B_kam." sheetId="5" state="visible" r:id="rId6"/>
    <sheet name="Drittmittel_kam." sheetId="6" state="visible" r:id="rId7"/>
    <sheet name="Rechtsgrundlagen" sheetId="7" state="visible" r:id="rId8"/>
    <sheet name="Verg_Aus-B_kameralistisch" sheetId="8" state="visible" r:id="rId9"/>
    <sheet name="Verg_Ein-B_kameralistisch" sheetId="9" state="visible" r:id="rId10"/>
    <sheet name="Verg_Aus-A_kameralistisch" sheetId="10" state="visible" r:id="rId11"/>
    <sheet name="Verg_Ein-A_kameralistisch" sheetId="11" state="visible" r:id="rId12"/>
  </sheets>
  <definedNames>
    <definedName function="false" hidden="false" localSheetId="1" name="_xlnm.Print_Titles" vbProcedure="false">'Ausgaben-A_kam.'!$5:$9</definedName>
    <definedName function="false" hidden="false" localSheetId="3" name="_xlnm.Print_Titles" vbProcedure="false">'Einnahmen-A_kam.'!$5:$9</definedName>
    <definedName function="false" hidden="false" localSheetId="9" name="_xlnm.Print_Titles" vbProcedure="false">'Verg_Aus-A_kameralistisch'!$1:$9</definedName>
    <definedName function="false" hidden="false" localSheetId="10" name="_xlnm.Print_Titles" vbProcedure="false">'Verg_Ein-A_kameralistisch'!$1:$9</definedName>
    <definedName function="false" hidden="false" localSheetId="1" name="_xlnm.Print_Titles" vbProcedure="false">'Ausgaben-A_kam.'!$5:$9</definedName>
    <definedName function="false" hidden="false" localSheetId="3" name="_xlnm.Print_Titles" vbProcedure="false">'Einnahmen-A_kam.'!$5:$9</definedName>
    <definedName function="false" hidden="false" localSheetId="6" name="Z_C78CDE11_B8ED_488E_8D58_4D4070D00886_.wvu.Cols" vbProcedure="false">Rechtsgrundlagen!$G:$IV</definedName>
    <definedName function="false" hidden="false" localSheetId="6" name="Z_C78CDE11_B8ED_488E_8D58_4D4070D00886_.wvu.Rows" vbProcedure="false">Rechtsgrundlagen!$5:$65536</definedName>
    <definedName function="false" hidden="false" localSheetId="6" name="Z_CB45DC9C_2C3E_4F1A_BF60_A6D3058F28F7_.wvu.Cols" vbProcedure="false">Rechtsgrundlagen!$G:$IV</definedName>
    <definedName function="false" hidden="false" localSheetId="6" name="Z_CB45DC9C_2C3E_4F1A_BF60_A6D3058F28F7_.wvu.Rows" vbProcedure="false">Rechtsgrundlagen!$5:$65536</definedName>
    <definedName function="false" hidden="false" localSheetId="7" name="Z_C78CDE11_B8ED_488E_8D58_4D4070D00886_.wvu.Cols" vbProcedure="false">'Verg_Aus-B_kameralistisch'!$F:$IV</definedName>
    <definedName function="false" hidden="false" localSheetId="7" name="Z_C78CDE11_B8ED_488E_8D58_4D4070D00886_.wvu.PrintArea" vbProcedure="false">'Verg_Aus-B_kameralistisch'!$A$1:$D$36</definedName>
    <definedName function="false" hidden="false" localSheetId="7" name="Z_C78CDE11_B8ED_488E_8D58_4D4070D00886_.wvu.Rows" vbProcedure="false">'Verg_Aus-B_kameralistisch'!$37:$65536,'verg_aus-b_kameralistisch'!#ref!</definedName>
    <definedName function="false" hidden="false" localSheetId="7" name="Z_CB45DC9C_2C3E_4F1A_BF60_A6D3058F28F7_.wvu.Cols" vbProcedure="false">'Verg_Aus-B_kameralistisch'!$F:$IV</definedName>
    <definedName function="false" hidden="false" localSheetId="7" name="Z_CB45DC9C_2C3E_4F1A_BF60_A6D3058F28F7_.wvu.PrintArea" vbProcedure="false">'Verg_Aus-B_kameralistisch'!$A$1:$D$36</definedName>
    <definedName function="false" hidden="false" localSheetId="7" name="Z_CB45DC9C_2C3E_4F1A_BF60_A6D3058F28F7_.wvu.Rows" vbProcedure="false">'Verg_Aus-B_kameralistisch'!$37:$65536,'verg_aus-b_kameralistisch'!#ref!</definedName>
    <definedName function="false" hidden="false" localSheetId="8" name="Z_C78CDE11_B8ED_488E_8D58_4D4070D00886_.wvu.Cols" vbProcedure="false">'Verg_Ein-B_kameralistisch'!$F:$IV</definedName>
    <definedName function="false" hidden="false" localSheetId="8" name="Z_C78CDE11_B8ED_488E_8D58_4D4070D00886_.wvu.Rows" vbProcedure="false">'Verg_Ein-B_kameralistisch'!$67:$65536,'Verg_Ein-B_kameralistisch'!$38:$66</definedName>
    <definedName function="false" hidden="false" localSheetId="8" name="Z_CB45DC9C_2C3E_4F1A_BF60_A6D3058F28F7_.wvu.Cols" vbProcedure="false">'Verg_Ein-B_kameralistisch'!$F:$IV</definedName>
    <definedName function="false" hidden="false" localSheetId="8" name="Z_CB45DC9C_2C3E_4F1A_BF60_A6D3058F28F7_.wvu.Rows" vbProcedure="false">'Verg_Ein-B_kameralistisch'!$67:$65536,'Verg_Ein-B_kameralistisch'!$38:$66</definedName>
    <definedName function="false" hidden="false" localSheetId="9" name="Z_C78CDE11_B8ED_488E_8D58_4D4070D00886_.wvu.Cols" vbProcedure="false">'Verg_Aus-A_kameralistisch'!$I:$IV</definedName>
    <definedName function="false" hidden="false" localSheetId="9" name="Z_C78CDE11_B8ED_488E_8D58_4D4070D00886_.wvu.PrintTitles" vbProcedure="false">'Verg_Aus-A_kameralistisch'!$1:$9</definedName>
    <definedName function="false" hidden="false" localSheetId="9" name="Z_C78CDE11_B8ED_488E_8D58_4D4070D00886_.wvu.Rows" vbProcedure="false">'Verg_Aus-A_kameralistisch'!$118:$65536,'Verg_Aus-A_kameralistisch'!$103:$117</definedName>
    <definedName function="false" hidden="false" localSheetId="9" name="Z_CB45DC9C_2C3E_4F1A_BF60_A6D3058F28F7_.wvu.Cols" vbProcedure="false">'Verg_Aus-A_kameralistisch'!$I:$IV</definedName>
    <definedName function="false" hidden="false" localSheetId="9" name="Z_CB45DC9C_2C3E_4F1A_BF60_A6D3058F28F7_.wvu.PrintTitles" vbProcedure="false">'Verg_Aus-A_kameralistisch'!$1:$9</definedName>
    <definedName function="false" hidden="false" localSheetId="9" name="Z_CB45DC9C_2C3E_4F1A_BF60_A6D3058F28F7_.wvu.Rows" vbProcedure="false">'Verg_Aus-A_kameralistisch'!$118:$65536,'Verg_Aus-A_kameralistisch'!$103:$117</definedName>
    <definedName function="false" hidden="false" localSheetId="9" name="_xlnm.Print_Titles" vbProcedure="false">'Verg_Aus-A_kameralistisch'!$1:$9</definedName>
    <definedName function="false" hidden="false" localSheetId="10" name="Z_C78CDE11_B8ED_488E_8D58_4D4070D00886_.wvu.Cols" vbProcedure="false">'Verg_Ein-A_kameralistisch'!$I:$IV</definedName>
    <definedName function="false" hidden="false" localSheetId="10" name="Z_C78CDE11_B8ED_488E_8D58_4D4070D00886_.wvu.PrintTitles" vbProcedure="false">'Verg_Ein-A_kameralistisch'!$1:$9</definedName>
    <definedName function="false" hidden="false" localSheetId="10" name="Z_C78CDE11_B8ED_488E_8D58_4D4070D00886_.wvu.Rows" vbProcedure="false">'Verg_Ein-A_kameralistisch'!$118:$65536,'Verg_Ein-A_kameralistisch'!$103:$117</definedName>
    <definedName function="false" hidden="false" localSheetId="10" name="Z_CB45DC9C_2C3E_4F1A_BF60_A6D3058F28F7_.wvu.Cols" vbProcedure="false">'Verg_Ein-A_kameralistisch'!$I:$IV</definedName>
    <definedName function="false" hidden="false" localSheetId="10" name="Z_CB45DC9C_2C3E_4F1A_BF60_A6D3058F28F7_.wvu.PrintTitles" vbProcedure="false">'Verg_Ein-A_kameralistisch'!$1:$9</definedName>
    <definedName function="false" hidden="false" localSheetId="10" name="Z_CB45DC9C_2C3E_4F1A_BF60_A6D3058F28F7_.wvu.Rows" vbProcedure="false">'Verg_Ein-A_kameralistisch'!$118:$65536,'Verg_Ein-A_kameralistisch'!$103:$117</definedName>
    <definedName function="false" hidden="false" localSheetId="10" name="_xlnm.Print_Titles" vbProcedure="false">'Verg_Ein-A_kameralistisch'!$1:$9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<sst xmlns="http://schemas.openxmlformats.org/spreadsheetml/2006/main" count="1463" uniqueCount="434">
  <si>
    <r>
      <rPr>
        <b val="true"/>
        <sz val="16"/>
        <rFont val="Arial"/>
        <family val="2"/>
        <charset val="1"/>
      </rPr>
      <t>Fragebogen für die Hochschulfinanzstatistik 2017
</t>
    </r>
    <r>
      <rPr>
        <b val="true"/>
        <sz val="16"/>
        <rFont val="Arial"/>
        <family val="2"/>
        <charset val="1"/>
      </rPr>
      <t>- kamerales Rechnungswesen -</t>
    </r>
  </si>
  <si>
    <t>Statistisches Landesamt                      </t>
  </si>
  <si>
    <t>Name der 
Hochschule</t>
  </si>
  <si>
    <t>Postfach                                                                       </t>
  </si>
  <si>
    <r>
      <rPr>
        <sz val="10"/>
        <rFont val="Arial"/>
        <family val="2"/>
        <charset val="1"/>
      </rPr>
      <t>Rechtsgrundlagen</t>
    </r>
    <r>
      <rPr>
        <sz val="10"/>
        <rFont val="Arial"/>
        <family val="2"/>
        <charset val="1"/>
      </rPr>
      <t> und Hilfsmerkmale sowie</t>
    </r>
  </si>
  <si>
    <t>weitere Informationen entnehmen Sie der beigefügten</t>
  </si>
  <si>
    <t>Ort                                                                               </t>
  </si>
  <si>
    <t>Straße</t>
  </si>
  <si>
    <t>Unterrichtung nach § 17 Bundesstatistikgesetz,</t>
  </si>
  <si>
    <t>Ort</t>
  </si>
  <si>
    <t>die Bestandteil des Fragebogens ist.</t>
  </si>
  <si>
    <t>Bei Rückfragen erreichen Sie uns</t>
  </si>
  <si>
    <t>unter folgenden Telefonnummern:</t>
  </si>
  <si>
    <t>Herr/Frau</t>
  </si>
  <si>
    <t>Bitte teilen Sie uns mit, an wen wir uns bei</t>
  </si>
  <si>
    <t>Rückfragen wenden dürfen.</t>
  </si>
  <si>
    <t>Name</t>
  </si>
  <si>
    <t>Telefon</t>
  </si>
  <si>
    <t>Bitte zurücksenden bis zum </t>
  </si>
  <si>
    <t>Email</t>
  </si>
  <si>
    <r>
      <rPr>
        <b val="true"/>
        <u val="single"/>
        <sz val="10"/>
        <rFont val="Arial"/>
        <family val="2"/>
        <charset val="1"/>
      </rPr>
      <t>Ändern Sie auf </t>
    </r>
    <r>
      <rPr>
        <sz val="10"/>
        <rFont val="Arial"/>
        <family val="2"/>
        <charset val="1"/>
      </rPr>
      <t>keinen</t>
    </r>
    <r>
      <rPr>
        <sz val="10"/>
        <rFont val="Arial"/>
        <family val="2"/>
        <charset val="1"/>
      </rPr>
      <t> Fall das Format der Tabellenblätter.</t>
    </r>
  </si>
  <si>
    <t>Bemerkungen</t>
  </si>
  <si>
    <r>
      <rPr>
        <b val="true"/>
        <sz val="14"/>
        <rFont val="Arial"/>
        <family val="2"/>
        <charset val="1"/>
      </rPr>
      <t>Hochschulfinanzstatistik - Jahreserhebung
</t>
    </r>
    <r>
      <rPr>
        <b val="true"/>
        <sz val="10"/>
        <rFont val="Arial"/>
        <family val="2"/>
        <charset val="1"/>
      </rPr>
      <t>Fragebogen für Hochschulen mit kameralem Rechnungswesen
</t>
    </r>
    <r>
      <rPr>
        <b val="true"/>
        <sz val="10"/>
        <rFont val="Arial"/>
        <family val="2"/>
        <charset val="1"/>
      </rPr>
      <t>Blatt 1: Ausgaben in EUR nach Arten und in fachlicher Gliederung</t>
    </r>
  </si>
  <si>
    <t>Vom Statistischen Landesamt auszufüllen:</t>
  </si>
  <si>
    <t>Kartenart</t>
  </si>
  <si>
    <t>Rechnungsjahr</t>
  </si>
  <si>
    <t>Land (2-stellig)</t>
  </si>
  <si>
    <t>Hochschulart</t>
  </si>
  <si>
    <t>Hochschulnr. (5-stell.)</t>
  </si>
  <si>
    <t>Name der Hochschule</t>
  </si>
  <si>
    <t>01800</t>
  </si>
  <si>
    <t>SyF-/ LFB-Code</t>
  </si>
  <si>
    <t>Ausgabeart </t>
  </si>
  <si>
    <t>Ausgaben insgesamt
(ohne kalkulatorische Ausgaben,
ohne interne Leistungen)</t>
  </si>
  <si>
    <t>nachrichtlich:
Interne Leistungen      bezogene  (+)       erbrachte (-)</t>
  </si>
  <si>
    <t>laufende Ausgaben</t>
  </si>
  <si>
    <t>Investitionsausgaben</t>
  </si>
  <si>
    <t>Fächergruppe</t>
  </si>
  <si>
    <t>Vergütungen
der Beamten</t>
  </si>
  <si>
    <t>Beihilfen und 
Unterstützungen
(für Beamte und Angestellte)</t>
  </si>
  <si>
    <t>Andere Personal-
ausgaben (ohne Beihilfen, ohne Versorgungs-
rücklage)</t>
  </si>
  <si>
    <t>Gezahlte Mieten und Pachten für Grundstücke und Gebäude</t>
  </si>
  <si>
    <t>Energie-          kosten</t>
  </si>
  <si>
    <t>Bewirtschaftung und Unterhaltung der Grundstücke und Gebäude (ohne Mieten und Energie)</t>
  </si>
  <si>
    <t>Andere laufende Sachausgaben</t>
  </si>
  <si>
    <t>Übrige laufende Ausgaben (z.B. Zahlungen an Studierende, Zinsausgaben)</t>
  </si>
  <si>
    <t>Erwerb von Grundstücken und Gebäuden, Baumaßnahmen</t>
  </si>
  <si>
    <t>Sonstige Investitionen</t>
  </si>
  <si>
    <t>Lehr- und Forschungsbereich</t>
  </si>
  <si>
    <t>Vergleich der ILV</t>
  </si>
  <si>
    <t>Geisteswissenschaften</t>
  </si>
  <si>
    <t>       </t>
  </si>
  <si>
    <t>Geisteswissenschaften allgemein</t>
  </si>
  <si>
    <t>010</t>
  </si>
  <si>
    <t>    </t>
  </si>
  <si>
    <t>Evang. Theologie</t>
  </si>
  <si>
    <t>020</t>
  </si>
  <si>
    <t>     </t>
  </si>
  <si>
    <t>Kath. Theologie</t>
  </si>
  <si>
    <t>030</t>
  </si>
  <si>
    <t>Philosophie</t>
  </si>
  <si>
    <t>040</t>
  </si>
  <si>
    <t>Geschichte</t>
  </si>
  <si>
    <t>050</t>
  </si>
  <si>
    <t>      </t>
  </si>
  <si>
    <t>Bibliothekswissenschaft, Dokumentation</t>
  </si>
  <si>
    <t>070</t>
  </si>
  <si>
    <t>Allgemeine und vergleichende Literatur- und
Sprachwissenschaft</t>
  </si>
  <si>
    <t>080</t>
  </si>
  <si>
    <t>Altphilologie (klassische Philologie)</t>
  </si>
  <si>
    <t>090</t>
  </si>
  <si>
    <t>Germanistik (Deutsch, germanische Sprachen ohne Anglistik)</t>
  </si>
  <si>
    <t>100</t>
  </si>
  <si>
    <t>Anglistik, Amerikanistik</t>
  </si>
  <si>
    <t>110</t>
  </si>
  <si>
    <t>Romanistik</t>
  </si>
  <si>
    <t>120</t>
  </si>
  <si>
    <t>Slawistik, Baltistik, Finno-Ugristik</t>
  </si>
  <si>
    <t>130</t>
  </si>
  <si>
    <t>Sonstige/Außereuropäische Sprach- und Kulturwissenschaften</t>
  </si>
  <si>
    <t>140</t>
  </si>
  <si>
    <t>Kulturwissenschaften i.e.S.</t>
  </si>
  <si>
    <t>160</t>
  </si>
  <si>
    <t>Islamische Studien (neuer Lehr- und Forschungsbereich ab 2015)</t>
  </si>
  <si>
    <t>195</t>
  </si>
  <si>
    <t>Sport</t>
  </si>
  <si>
    <t>200</t>
  </si>
  <si>
    <t>Rechts-,  Wirtschafts- und Sozialwissenschaften</t>
  </si>
  <si>
    <t>Rechts-, Wirtschafts- und Sozialwissenschaften allgemein</t>
  </si>
  <si>
    <t>220</t>
  </si>
  <si>
    <t>Regionalwissenschaften (soweit nicht einzelnen Lehr- 
und Forschungsbereichen oder anderen Fächergruppen
zuzuordnen)</t>
  </si>
  <si>
    <t>225</t>
  </si>
  <si>
    <t>Politikwissenschaften</t>
  </si>
  <si>
    <t>230</t>
  </si>
  <si>
    <t>Sozialwissenschaften</t>
  </si>
  <si>
    <t>235</t>
  </si>
  <si>
    <t>Sozialwesen</t>
  </si>
  <si>
    <t>240</t>
  </si>
  <si>
    <t>Rechtswissenschaften</t>
  </si>
  <si>
    <t>250</t>
  </si>
  <si>
    <t>Verwaltungswissenschaften</t>
  </si>
  <si>
    <t>270</t>
  </si>
  <si>
    <t>Wirtschaftswissenschaften</t>
  </si>
  <si>
    <t>290</t>
  </si>
  <si>
    <t>Wirtschaftsingenieurwesen mit wirtschaftswissenschaftlichem
Schwerpunkt</t>
  </si>
  <si>
    <t>310</t>
  </si>
  <si>
    <t>Psychologie</t>
  </si>
  <si>
    <t>315</t>
  </si>
  <si>
    <t>Erziehungswissenschaften</t>
  </si>
  <si>
    <t>320</t>
  </si>
  <si>
    <t>Mathematik, Naturwissenschaften</t>
  </si>
  <si>
    <t>Mathematik, Naturwissenschaften allgemein</t>
  </si>
  <si>
    <t>330</t>
  </si>
  <si>
    <t>Mathematik</t>
  </si>
  <si>
    <t>340</t>
  </si>
  <si>
    <t>Physik, Astronomie</t>
  </si>
  <si>
    <t>360</t>
  </si>
  <si>
    <t>Chemie</t>
  </si>
  <si>
    <t>370</t>
  </si>
  <si>
    <t>Pharmazie</t>
  </si>
  <si>
    <t>390</t>
  </si>
  <si>
    <t>Biologie</t>
  </si>
  <si>
    <t>400</t>
  </si>
  <si>
    <t>Geowissenschaften (ohne Geographie)</t>
  </si>
  <si>
    <t>410</t>
  </si>
  <si>
    <t>Geographie</t>
  </si>
  <si>
    <t>420</t>
  </si>
  <si>
    <t>Humanmedizin/Gesundheitswissenschaften</t>
  </si>
  <si>
    <t>Humanmedizin allgemein</t>
  </si>
  <si>
    <t>440</t>
  </si>
  <si>
    <t>Gesundheitswissenschaften allgemein</t>
  </si>
  <si>
    <t>445</t>
  </si>
  <si>
    <t>Vorklinische Humanmedizin (einschl. Zahnmedizin)</t>
  </si>
  <si>
    <t>450</t>
  </si>
  <si>
    <t>Klinisch-Theoretische Humanmedizin (einschl. Zahnmedizin)</t>
  </si>
  <si>
    <t>470</t>
  </si>
  <si>
    <t>Klinisch-Praktische Humanmedizin (ohne Zahnmedizin)</t>
  </si>
  <si>
    <t>490</t>
  </si>
  <si>
    <t>Zahnmedizin (klinisch-praktisch)</t>
  </si>
  <si>
    <t>520</t>
  </si>
  <si>
    <t>Agrar-, Forst- und Ernährungswissenschaften, Veterinärmedizin</t>
  </si>
  <si>
    <t>Veterinärmedizin allgemein</t>
  </si>
  <si>
    <t>540</t>
  </si>
  <si>
    <t>Vorklinische Veterinärmedizin</t>
  </si>
  <si>
    <t>550</t>
  </si>
  <si>
    <t>Klinisch-Theoretische Veterinärmedizin</t>
  </si>
  <si>
    <t>560</t>
  </si>
  <si>
    <t>Klinisch-Praktische Veterinärmedizin</t>
  </si>
  <si>
    <t>580</t>
  </si>
  <si>
    <t>Agrar-, Forst- und Ernährungswissenschaften allgemein</t>
  </si>
  <si>
    <t>610</t>
  </si>
  <si>
    <t>  </t>
  </si>
  <si>
    <t>Landespflege, Umweltgestaltung</t>
  </si>
  <si>
    <t>615</t>
  </si>
  <si>
    <t>   </t>
  </si>
  <si>
    <t>Agrarwissenschaften, Lebensmittel- und Getränketechnologie</t>
  </si>
  <si>
    <t>620</t>
  </si>
  <si>
    <t>Forstwissenschaft, Holzwirtschaft</t>
  </si>
  <si>
    <t>640</t>
  </si>
  <si>
    <t>Ernährungs- und Haushaltswissenschaften</t>
  </si>
  <si>
    <t>650</t>
  </si>
  <si>
    <t>Ingenieurwissenschaften</t>
  </si>
  <si>
    <t>Ingenieurwissenschaften allgemein</t>
  </si>
  <si>
    <t>670</t>
  </si>
  <si>
    <t>Wirtschaftsingenieurwesen mit ingenieurwissenschaftlichem
Schwerpunkt</t>
  </si>
  <si>
    <t>675</t>
  </si>
  <si>
    <t>Bergbau, Hüttenwesen</t>
  </si>
  <si>
    <t>680</t>
  </si>
  <si>
    <t>Maschinenbau / Verfahrenstechnik</t>
  </si>
  <si>
    <t>690</t>
  </si>
  <si>
    <t>Elektro- und Informationstechnik</t>
  </si>
  <si>
    <t>710</t>
  </si>
  <si>
    <t>Verkehrstechnik, Nautik</t>
  </si>
  <si>
    <t>720</t>
  </si>
  <si>
    <t>Architektur</t>
  </si>
  <si>
    <t>730</t>
  </si>
  <si>
    <t>Raumplanung</t>
  </si>
  <si>
    <t>740</t>
  </si>
  <si>
    <t>Bauingenieurwesen</t>
  </si>
  <si>
    <t>750</t>
  </si>
  <si>
    <t>Vermessungswesen</t>
  </si>
  <si>
    <t>760</t>
  </si>
  <si>
    <t>Informatik</t>
  </si>
  <si>
    <t>765</t>
  </si>
  <si>
    <t>Materialwissenschaft und Werkstofftechnik (neuer Lehr- und Forschungsbereich ab 2015)</t>
  </si>
  <si>
    <t>770</t>
  </si>
  <si>
    <t>Kunst, Kunstwissenschaft</t>
  </si>
  <si>
    <t>Kunst, Kunstwissenschaft allgemein</t>
  </si>
  <si>
    <t>780</t>
  </si>
  <si>
    <t>Bildende Kunst</t>
  </si>
  <si>
    <t>790</t>
  </si>
  <si>
    <t>Gestaltung</t>
  </si>
  <si>
    <t>800</t>
  </si>
  <si>
    <t>Darstellende Kunst, Film und Fernsehen, Theaterwissenschaft</t>
  </si>
  <si>
    <t>820</t>
  </si>
  <si>
    <t>Musik, Musikwissenschaft</t>
  </si>
  <si>
    <t>830</t>
  </si>
  <si>
    <t>Hochschule insgesamt (ohne Hochschulkliniken)</t>
  </si>
  <si>
    <t>870</t>
  </si>
  <si>
    <t>Zentrale Einrichtungen (ohne Hochschulkliniken)</t>
  </si>
  <si>
    <t>Zentrale Hochschulverwaltung</t>
  </si>
  <si>
    <t>880</t>
  </si>
  <si>
    <t>Zentral verwaltete Hörsäle und Lehrräume</t>
  </si>
  <si>
    <t>890</t>
  </si>
  <si>
    <t>Zentralbibliothek</t>
  </si>
  <si>
    <t>900</t>
  </si>
  <si>
    <t>Hochschulrechenzentrum</t>
  </si>
  <si>
    <t>910</t>
  </si>
  <si>
    <t>Zentrale wissenschaftliche Einrichtungen</t>
  </si>
  <si>
    <t>920</t>
  </si>
  <si>
    <t>Zentrale Betriebs- und Versorgungseinrichtungen</t>
  </si>
  <si>
    <t>930</t>
  </si>
  <si>
    <t>Soziale Einrichtungen</t>
  </si>
  <si>
    <t>940</t>
  </si>
  <si>
    <t>Übrige Ausbildungseinrichtungen</t>
  </si>
  <si>
    <t>950</t>
  </si>
  <si>
    <t>Mit der Hochschule verbundene sowie hochschulfremde
Einrichtungen</t>
  </si>
  <si>
    <t>960</t>
  </si>
  <si>
    <r>
      <rPr>
        <u val="single"/>
        <vertAlign val="superscript"/>
        <sz val="9"/>
        <rFont val="Arial"/>
        <family val="2"/>
        <charset val="1"/>
      </rPr>
      <t>Zentrale Einrichtungen der Hochschulkliniken
 (nur Humanmedizin)</t>
    </r>
    <r>
      <rPr>
        <u val="single"/>
        <vertAlign val="superscript"/>
        <sz val="9"/>
        <rFont val="Arial"/>
        <family val="2"/>
        <charset val="1"/>
      </rPr>
      <t>*)</t>
    </r>
  </si>
  <si>
    <t>Kliniken insgesamt, Zentrale Dienste</t>
  </si>
  <si>
    <t>970</t>
  </si>
  <si>
    <t>Soziale Einrichtungen der Kliniken</t>
  </si>
  <si>
    <t>980</t>
  </si>
  <si>
    <t>Übrige Ausbildungseinrichtungen der Kliniken</t>
  </si>
  <si>
    <t>986</t>
  </si>
  <si>
    <t>Mit den Kliniken verbundene sowie klinikfremde Einrichtungen</t>
  </si>
  <si>
    <t>990</t>
  </si>
  <si>
    <t>Zusammen</t>
  </si>
  <si>
    <t>*) Entsprechende Einrichtungen der Veterinärmedizin sind den jeweiligen Lehr- und Forschungsbereichen "540 - 580" zuzuordnen.</t>
  </si>
  <si>
    <r>
      <rPr>
        <b val="true"/>
        <sz val="14"/>
        <rFont val="Arial"/>
        <family val="2"/>
        <charset val="1"/>
      </rPr>
      <t>Hochschulfinanzstatistik - Jahreserhebung
</t>
    </r>
    <r>
      <rPr>
        <b val="true"/>
        <sz val="10"/>
        <rFont val="Arial"/>
        <family val="2"/>
        <charset val="1"/>
      </rPr>
      <t>Fragebogen für Hochschulen mit kameralem Rechnungswesen
</t>
    </r>
    <r>
      <rPr>
        <b val="true"/>
        <sz val="10"/>
        <rFont val="Arial"/>
        <family val="2"/>
        <charset val="1"/>
      </rPr>
      <t>Blatt 2: Ausgaben in EUR ohne fachliche Gliederung</t>
    </r>
  </si>
  <si>
    <t>Land</t>
  </si>
  <si>
    <t>Hochschulnr.</t>
  </si>
  <si>
    <t>Ausgaben nach Arten</t>
  </si>
  <si>
    <t>Lfd. Nr.</t>
  </si>
  <si>
    <t>Art</t>
  </si>
  <si>
    <t>SyF-Code</t>
  </si>
  <si>
    <t> EUR</t>
  </si>
  <si>
    <t>Vergleich der Unterposition</t>
  </si>
  <si>
    <t>Ausgaben</t>
  </si>
  <si>
    <t>01</t>
  </si>
  <si>
    <t>Vergütungen der Beamten</t>
  </si>
  <si>
    <t>02</t>
  </si>
  <si>
    <t>Beihilfen und Unterstützungen (für Beamte und Angestellte)</t>
  </si>
  <si>
    <t>03</t>
  </si>
  <si>
    <t>Andere Personalausgaben (ohne Beihilfen, ohne Versorgungsrücklage)</t>
  </si>
  <si>
    <t>04</t>
  </si>
  <si>
    <t>05</t>
  </si>
  <si>
    <t>Energiekosten</t>
  </si>
  <si>
    <t>06</t>
  </si>
  <si>
    <t>07</t>
  </si>
  <si>
    <t>Übrige laufende Ausgaben (z. B. Zahlungen an Studierende, Zinsausgaben)</t>
  </si>
  <si>
    <t>08</t>
  </si>
  <si>
    <t>- Stipendien u. dgl. für Studierende</t>
  </si>
  <si>
    <t>151</t>
  </si>
  <si>
    <t>09</t>
  </si>
  <si>
    <t>- Stipendien u. dgl. für Graduierte</t>
  </si>
  <si>
    <t>152</t>
  </si>
  <si>
    <t>- Zinsausgaben</t>
  </si>
  <si>
    <t>153</t>
  </si>
  <si>
    <t>- Sonstige laufende Ausgaben</t>
  </si>
  <si>
    <t>154</t>
  </si>
  <si>
    <t>Investitionsausgaben </t>
  </si>
  <si>
    <t>16</t>
  </si>
  <si>
    <r>
      <rPr>
        <sz val="8"/>
        <rFont val="Arial"/>
        <family val="2"/>
        <charset val="1"/>
      </rPr>
      <t>Ausgaben insgesamt (ohne kalkulatorische Kosten, ohne interne Leistungen)   </t>
    </r>
    <r>
      <rPr>
        <sz val="8"/>
        <rFont val="Arial"/>
        <family val="2"/>
        <charset val="1"/>
      </rPr>
      <t>Summe Lfd. Nr. 01 bis 13</t>
    </r>
  </si>
  <si>
    <r>
      <rPr>
        <b val="true"/>
        <sz val="10"/>
        <rFont val="Arial"/>
        <family val="2"/>
        <charset val="1"/>
      </rPr>
      <t>nachrichtlich:</t>
    </r>
    <r>
      <rPr>
        <b val="true"/>
        <sz val="10"/>
        <rFont val="Arial"/>
        <family val="2"/>
        <charset val="1"/>
      </rPr>
      <t>     Versorgungsrücklage und Weitergeleitete
                        Drittmittel, Zuweisungen und Zuschüsse</t>
    </r>
  </si>
  <si>
    <t>Zuführung an eine Versorgungsrücklage (Pensionsfonds für Beamte)</t>
  </si>
  <si>
    <t>182</t>
  </si>
  <si>
    <t>Weitergeleitete Drittmittel, Zuweisungen und Zuschüsse, Ausgaben für Forschungsaufträge</t>
  </si>
  <si>
    <t>199</t>
  </si>
  <si>
    <t>
Ausgaben nach Finanzierungsbereichen</t>
  </si>
  <si>
    <t>Lfd. Nr. </t>
  </si>
  <si>
    <t>Ausgaben aus dem Hochschulkapitel</t>
  </si>
  <si>
    <t>811</t>
  </si>
  <si>
    <t>Ausgaben aus Zentralkapiteln des Wissenschaftsministeriums</t>
  </si>
  <si>
    <t>812</t>
  </si>
  <si>
    <t>Ausgaben aus Fremdkapiteln (andere Landesministerien)</t>
  </si>
  <si>
    <t>813</t>
  </si>
  <si>
    <t>Ausgaben auf Verwahrkonten</t>
  </si>
  <si>
    <t>814</t>
  </si>
  <si>
    <t>Ausgaben aus selbständigem Körperschaftshaushalt</t>
  </si>
  <si>
    <t>815</t>
  </si>
  <si>
    <r>
      <rPr>
        <sz val="8"/>
        <rFont val="Arial"/>
        <family val="2"/>
        <charset val="1"/>
      </rPr>
      <t>Hochschulausgaben insgesamt (ohne SyF-Code 182 und 199)
</t>
    </r>
    <r>
      <rPr>
        <sz val="8"/>
        <rFont val="Arial"/>
        <family val="2"/>
        <charset val="1"/>
      </rPr>
      <t>Summe Lfd. Nr. 17 bis 21 </t>
    </r>
  </si>
  <si>
    <r>
      <rPr>
        <b val="true"/>
        <sz val="14"/>
        <rFont val="Arial"/>
        <family val="2"/>
        <charset val="1"/>
      </rPr>
      <t>Hochschulfinanzstatistik - Jahreserhebung
</t>
    </r>
    <r>
      <rPr>
        <b val="true"/>
        <sz val="10"/>
        <rFont val="Arial"/>
        <family val="2"/>
        <charset val="1"/>
      </rPr>
      <t>Fragebogen für Hochschulen mit kameralem Rechnungswesen
</t>
    </r>
    <r>
      <rPr>
        <b val="true"/>
        <sz val="10"/>
        <rFont val="Arial"/>
        <family val="2"/>
        <charset val="1"/>
      </rPr>
      <t>Blatt 3: Einnahmen in EUR nach Arten und in fachlicher Gliederung</t>
    </r>
  </si>
  <si>
    <t>Einnahmeart </t>
  </si>
  <si>
    <t>Beiträge der Studierenden</t>
  </si>
  <si>
    <t>Einnahmen aus wirtschaftlicher Tätigkeit und Vermögen</t>
  </si>
  <si>
    <t>Drittmittel für Lehre und Forschung</t>
  </si>
  <si>
    <t>Andere Einnahmen aus Zuweisungen und Zuschüssen (ohne Träger)</t>
  </si>
  <si>
    <t>Einnahmen insgesamt
(ohne Träger, 
kalkulatorische Einnahmen, interne Leistungen)</t>
  </si>
  <si>
    <t>vom öffentlichen Bereich
(ohne Träger)</t>
  </si>
  <si>
    <t>von anderen Bereichen
(ohne Träger)</t>
  </si>
  <si>
    <t>Mit der Hochschule verbundene sowie hochschulfremde Einrichtungen</t>
  </si>
  <si>
    <r>
      <rPr>
        <b val="true"/>
        <sz val="14"/>
        <rFont val="Arial"/>
        <family val="2"/>
        <charset val="1"/>
      </rPr>
      <t>Hochschulfinanzstatistik - Jahreserhebung
</t>
    </r>
    <r>
      <rPr>
        <b val="true"/>
        <sz val="10"/>
        <rFont val="Arial"/>
        <family val="2"/>
        <charset val="1"/>
      </rPr>
      <t>Fragebogen für Hochschulen mit kameralem Rechnungswesen
</t>
    </r>
    <r>
      <rPr>
        <b val="true"/>
        <sz val="10"/>
        <rFont val="Arial"/>
        <family val="2"/>
        <charset val="1"/>
      </rPr>
      <t>Blatt 4: Einnahmen in EUR ohne fachliche Gliederung</t>
    </r>
  </si>
  <si>
    <t>Einnahmen nach Arten (ohne Hochschulträger)</t>
  </si>
  <si>
    <t>Einnahmen aus Vermögen (ohne Zinseinnahmen)</t>
  </si>
  <si>
    <t>221</t>
  </si>
  <si>
    <t>Zinseinnahmen</t>
  </si>
  <si>
    <t>222</t>
  </si>
  <si>
    <t>Einnahmen aus Hochschulsponsoring</t>
  </si>
  <si>
    <t>223</t>
  </si>
  <si>
    <t>Einnahmen aus sonstiger wirtschaftlicher Tätigkeit</t>
  </si>
  <si>
    <t>224</t>
  </si>
  <si>
    <t>- vom öffentlichen Bereich (ohne Träger)</t>
  </si>
  <si>
    <t>- von anderen Bereichen (ohne Träger)</t>
  </si>
  <si>
    <t>- für Studierende (einschl. Stipendienmittel für Doktoranden,
  Postdoktoranden, Habilitanden) </t>
  </si>
  <si>
    <t>251</t>
  </si>
  <si>
    <t>- sonstiger Art</t>
  </si>
  <si>
    <t>252</t>
  </si>
  <si>
    <t>10</t>
  </si>
  <si>
    <r>
      <rPr>
        <sz val="8"/>
        <rFont val="Arial"/>
        <family val="2"/>
        <charset val="1"/>
      </rPr>
      <t>Einnahmen insgesamt (ohne Träger, kalkulatorische Einnahmen, interne Leistungen)   </t>
    </r>
    <r>
      <rPr>
        <sz val="8"/>
        <rFont val="Arial"/>
        <family val="2"/>
        <charset val="1"/>
      </rPr>
      <t>Summe Lfd. Nr. 01 bis 09</t>
    </r>
  </si>
  <si>
    <t>
Einnahmen vom Hochschulträger</t>
  </si>
  <si>
    <t>Zuweisungen und Zuschüsse vom Hochschulträger</t>
  </si>
  <si>
    <t>Grundfinanzierung für Lehre und Forschung</t>
  </si>
  <si>
    <t>11</t>
  </si>
  <si>
    <t>- für laufende Zwecke</t>
  </si>
  <si>
    <t>261</t>
  </si>
  <si>
    <t>12</t>
  </si>
  <si>
    <t>- für Investitionen</t>
  </si>
  <si>
    <t>262</t>
  </si>
  <si>
    <t>Ergänzungsfinanzierung für Lehre und Forschung aus Zentralkapiteln des Wissenschaftsministeriums</t>
  </si>
  <si>
    <t>263</t>
  </si>
  <si>
    <t>264</t>
  </si>
  <si>
    <t>Ergänzungsfinanzierung für Lehre und Forschung aus Fremdkapiteln</t>
  </si>
  <si>
    <t>265</t>
  </si>
  <si>
    <t>Andere Zuweisungen und Zuschüsse vom Hochschulträger</t>
  </si>
  <si>
    <t>- für die Förderung des wissenschaftlichen Nachwuchses
  (z. B. Doktoranden, Habilitanden)</t>
  </si>
  <si>
    <t>266</t>
  </si>
  <si>
    <t>- für sonstige Studierende</t>
  </si>
  <si>
    <t>267</t>
  </si>
  <si>
    <t>268</t>
  </si>
  <si>
    <r>
      <rPr>
        <sz val="8"/>
        <rFont val="Arial"/>
        <family val="2"/>
        <charset val="1"/>
      </rPr>
      <t>Zuwendungen und Zuschüsse vom Hochschulträger insgesamt
</t>
    </r>
    <r>
      <rPr>
        <sz val="8"/>
        <rFont val="Arial"/>
        <family val="2"/>
        <charset val="1"/>
      </rPr>
      <t>Summe Lfd. Nr. 11 bis 18</t>
    </r>
  </si>
  <si>
    <r>
      <rPr>
        <b val="true"/>
        <sz val="14"/>
        <rFont val="Arial"/>
        <family val="2"/>
        <charset val="1"/>
      </rPr>
      <t>Hochschulfinanzstatistik - Jahreserhebung
</t>
    </r>
    <r>
      <rPr>
        <b val="true"/>
        <sz val="10"/>
        <rFont val="Arial"/>
        <family val="2"/>
        <charset val="1"/>
      </rPr>
      <t>Fragebogen für Hochschulen mit kameralem Rechnungswesen
</t>
    </r>
    <r>
      <rPr>
        <b val="true"/>
        <sz val="10"/>
        <rFont val="Arial"/>
        <family val="2"/>
        <charset val="1"/>
      </rPr>
      <t>Blatt 5: Drittmittelzusatzbogen (Beträge in EUR)</t>
    </r>
  </si>
  <si>
    <r>
      <rPr>
        <b val="true"/>
        <sz val="10"/>
        <color rgb="FF003366"/>
        <rFont val="Arial"/>
        <family val="2"/>
        <charset val="1"/>
      </rPr>
      <t>Drittmittel nach Mittelgebern und Verwendungszweck
</t>
    </r>
    <r>
      <rPr>
        <b val="true"/>
        <sz val="10"/>
        <color rgb="FF003366"/>
        <rFont val="Arial"/>
        <family val="2"/>
        <charset val="1"/>
      </rPr>
      <t>(Unter den lfd. Nr. 01 bis 09, 12 und 13 sind nur Einheiten aus der Bundesrepublik Deutschland auszuweisen.)</t>
    </r>
  </si>
  <si>
    <r>
      <rPr>
        <sz val="7"/>
        <rFont val="Arial"/>
        <family val="2"/>
        <charset val="1"/>
      </rPr>
      <t>EUR
</t>
    </r>
    <r>
      <rPr>
        <sz val="7"/>
        <rFont val="Arial"/>
        <family val="2"/>
        <charset val="1"/>
      </rPr>
      <t>(Der Betrag ist Netto, d. h. ohne Mwst. zu melden)</t>
    </r>
  </si>
  <si>
    <t>Drittmittel für Lehre und Forschung vom öffentlichen Bereich (ohne Träger)</t>
  </si>
  <si>
    <r>
      <rPr>
        <sz val="10"/>
        <color rgb="FF003300"/>
        <rFont val="Arial"/>
        <family val="2"/>
        <charset val="1"/>
      </rPr>
      <t>- vom Bund</t>
    </r>
    <r>
      <rPr>
        <sz val="10"/>
        <rFont val="Arial"/>
        <family val="2"/>
        <charset val="1"/>
      </rPr>
      <t>, d. h. Bundesministerien sowie nachgeordnete Behörden
</t>
    </r>
    <r>
      <rPr>
        <sz val="10"/>
        <rFont val="Arial"/>
        <family val="2"/>
        <charset val="1"/>
      </rPr>
      <t>  (ohne Überlastprogramm, dem Graduierten- und Bundesausbildungs-
   förderungsgesetz sowie für die sonstige Förderung von Studenten)</t>
    </r>
  </si>
  <si>
    <t>231</t>
  </si>
  <si>
    <t>- von der Bundesagentur für Arbeit, soweit hieraus Personal mit Lehr- und
  Forschungsaufgaben finanziert wird</t>
  </si>
  <si>
    <t>232</t>
  </si>
  <si>
    <r>
      <rPr>
        <sz val="10"/>
        <color rgb="FF003300"/>
        <rFont val="Arial"/>
        <family val="2"/>
        <charset val="1"/>
      </rPr>
      <t>- von Ländern (ohne Mittel vom Träger der Hochschule</t>
    </r>
    <r>
      <rPr>
        <u val="single"/>
        <sz val="10"/>
        <color rgb="FF003300"/>
        <rFont val="Arial"/>
        <family val="2"/>
        <charset val="1"/>
      </rPr>
      <t>, d. h. Landes-
  ministerien von </t>
    </r>
    <r>
      <rPr>
        <sz val="10"/>
        <color rgb="FF003300"/>
        <rFont val="Arial"/>
        <family val="2"/>
        <charset val="1"/>
      </rPr>
      <t>anderen</t>
    </r>
    <r>
      <rPr>
        <sz val="10"/>
        <rFont val="Arial"/>
        <family val="2"/>
        <charset val="1"/>
      </rPr>
      <t> Bundesländern und deren nachgeordneten
  Behörden</t>
    </r>
    <r>
      <rPr>
        <sz val="10"/>
        <rFont val="Arial"/>
        <family val="2"/>
        <charset val="1"/>
      </rPr>
      <t>)</t>
    </r>
  </si>
  <si>
    <t>233</t>
  </si>
  <si>
    <t>- von Gemeinden, Gemeinde- und Zweckverbänden (d. h. ohne Erstattungen
  für Sportanlagen, Bibliotheken u. dgl.)</t>
  </si>
  <si>
    <t>234</t>
  </si>
  <si>
    <r>
      <rPr>
        <sz val="10"/>
        <color rgb="FF003300"/>
        <rFont val="Arial"/>
        <family val="2"/>
        <charset val="1"/>
      </rPr>
      <t>- von sonstigen öffentlichen Bereichen (z. B. ERP, Lastenausgleichsfonds,
  Sozialversicherung</t>
    </r>
    <r>
      <rPr>
        <sz val="10"/>
        <rFont val="Arial"/>
        <family val="2"/>
        <charset val="1"/>
      </rPr>
      <t>, Rundfunk- und Fernsehanstalten, Investitionsbanken, 
  Sparkassen, Dt. Bundesbank</t>
    </r>
    <r>
      <rPr>
        <sz val="10"/>
        <rFont val="Arial"/>
        <family val="2"/>
        <charset val="1"/>
      </rPr>
      <t>)</t>
    </r>
  </si>
  <si>
    <t>Drittmittel für Lehre und Forschung von anderen Bereichen (ohne Träger)</t>
  </si>
  <si>
    <t>- von der Deutschen Forschungsgemeinschaft</t>
  </si>
  <si>
    <t>• für Sonderforschungsbereiche</t>
  </si>
  <si>
    <t>241</t>
  </si>
  <si>
    <r>
      <rPr>
        <i val="true"/>
        <sz val="9"/>
        <rFont val="Arial"/>
        <family val="2"/>
        <charset val="1"/>
      </rPr>
      <t>• für Graduiertenkollegs, Habilitanden-, Postdoktoranden- und
  Doktorandenstipendien </t>
    </r>
    <r>
      <rPr>
        <i val="true"/>
        <sz val="9"/>
        <rFont val="Arial"/>
        <family val="2"/>
        <charset val="1"/>
      </rPr>
      <t>(nur wenn Mittel von der HS verwaltet) </t>
    </r>
  </si>
  <si>
    <t>242</t>
  </si>
  <si>
    <t>• Exzellenzinititative</t>
  </si>
  <si>
    <t>243a</t>
  </si>
  <si>
    <t>• für Normal- und Schwerpunktverfahren, sonstige Förderverfahren</t>
  </si>
  <si>
    <t>243b</t>
  </si>
  <si>
    <r>
      <rPr>
        <sz val="10"/>
        <color rgb="FF003300"/>
        <rFont val="Arial"/>
        <family val="2"/>
        <charset val="1"/>
      </rPr>
      <t>- von der Europäischen Union </t>
    </r>
    <r>
      <rPr>
        <sz val="10"/>
        <color rgb="FF003300"/>
        <rFont val="Arial"/>
        <family val="2"/>
        <charset val="1"/>
      </rPr>
      <t>(als Institution)</t>
    </r>
  </si>
  <si>
    <t>244</t>
  </si>
  <si>
    <t>- von anderen internationalen Organisationen (z. B. OECD, UN)</t>
  </si>
  <si>
    <t>245</t>
  </si>
  <si>
    <r>
      <rPr>
        <sz val="10"/>
        <color rgb="FF003300"/>
        <rFont val="Arial"/>
        <family val="2"/>
        <charset val="1"/>
      </rPr>
      <t>- von Hochschulfördergesellschaften </t>
    </r>
    <r>
      <rPr>
        <sz val="10"/>
        <color rgb="FF003300"/>
        <rFont val="Arial"/>
        <family val="2"/>
        <charset val="1"/>
      </rPr>
      <t>aus dem Inland
  (z. B. DAAD, Alumni Clubs)</t>
    </r>
  </si>
  <si>
    <t>246</t>
  </si>
  <si>
    <t>13</t>
  </si>
  <si>
    <r>
      <rPr>
        <sz val="10"/>
        <color rgb="FF003300"/>
        <rFont val="Arial"/>
        <family val="2"/>
        <charset val="1"/>
      </rPr>
      <t>- von Stiftungen u. dgl. </t>
    </r>
    <r>
      <rPr>
        <sz val="10"/>
        <color rgb="FF003300"/>
        <rFont val="Arial"/>
        <family val="2"/>
        <charset val="1"/>
      </rPr>
      <t>aus dem Inland, d. h. öffentlich-rechtliche Stiftungen
  (z. B. Bundesstiftungen) sowie privatrechtl. Stiftungen (z. B. VW-Stiftung)</t>
    </r>
  </si>
  <si>
    <t>247</t>
  </si>
  <si>
    <t>14</t>
  </si>
  <si>
    <r>
      <rPr>
        <sz val="7.5"/>
        <rFont val="Arial"/>
        <family val="2"/>
        <charset val="1"/>
      </rPr>
      <t>- von der gewerblichen Wirtschaft und sonstigen  Bereichen für Lehr- und
  Forschungszwecke (ohne Einnahmen für Materialprüfungen u. dgl., aus 
  Veröffentlichungen, Gebühren, aus wirtschaftlicher Tätigkeit und aus 
  Vermögensveräußerungen)
  </t>
    </r>
    <r>
      <rPr>
        <sz val="8"/>
        <color rgb="FF003300"/>
        <rFont val="Arial"/>
        <family val="2"/>
        <charset val="1"/>
      </rPr>
      <t> </t>
    </r>
    <r>
      <rPr>
        <sz val="8"/>
        <color rgb="FF003300"/>
        <rFont val="Wingdings 2"/>
        <family val="1"/>
        <charset val="2"/>
      </rPr>
      <t>dazu zählen u. a.:
    </t>
    </r>
    <r>
      <rPr>
        <sz val="8"/>
        <color rgb="FF003300"/>
        <rFont val="Arial"/>
        <family val="2"/>
        <charset val="1"/>
      </rPr>
      <t></t>
    </r>
    <r>
      <rPr>
        <sz val="8"/>
        <color rgb="FF003300"/>
        <rFont val="Wingdings 2"/>
        <family val="1"/>
        <charset val="2"/>
      </rPr>
      <t> Kirchen
    </t>
    </r>
    <r>
      <rPr>
        <sz val="8"/>
        <color rgb="FF003300"/>
        <rFont val="Arial"/>
        <family val="2"/>
        <charset val="1"/>
      </rPr>
      <t></t>
    </r>
    <r>
      <rPr>
        <sz val="8"/>
        <color rgb="FF003300"/>
        <rFont val="Wingdings 2"/>
        <family val="1"/>
        <charset val="2"/>
      </rPr>
      <t> nationale öffentliche sowie private Unternehmen, 
    </t>
    </r>
    <r>
      <rPr>
        <sz val="8"/>
        <color rgb="FF003300"/>
        <rFont val="Arial"/>
        <family val="2"/>
        <charset val="1"/>
      </rPr>
      <t></t>
    </r>
    <r>
      <rPr>
        <sz val="8"/>
        <color rgb="FF003300"/>
        <rFont val="Wingdings 2"/>
        <family val="1"/>
        <charset val="2"/>
      </rPr>
      <t> Vereine wie z. B. Deutsches Zentrum für Luft- und Raumfahrt e. V.
    </t>
    </r>
    <r>
      <rPr>
        <sz val="8"/>
        <color rgb="FF003300"/>
        <rFont val="Arial"/>
        <family val="2"/>
        <charset val="1"/>
      </rPr>
      <t></t>
    </r>
    <r>
      <rPr>
        <sz val="8"/>
        <color rgb="FF003300"/>
        <rFont val="Wingdings 2"/>
        <family val="1"/>
        <charset val="2"/>
      </rPr>
      <t> Gesellschaften wie z. B. Helmholtz-Gesellschaft
    </t>
    </r>
    <r>
      <rPr>
        <sz val="8"/>
        <color rgb="FF003300"/>
        <rFont val="Arial"/>
        <family val="2"/>
        <charset val="1"/>
      </rPr>
      <t></t>
    </r>
    <r>
      <rPr>
        <sz val="8"/>
        <color rgb="FF003300"/>
        <rFont val="Wingdings 2"/>
        <family val="1"/>
        <charset val="2"/>
      </rPr>
      <t> Spenden von Privatpersonen
    </t>
    </r>
    <r>
      <rPr>
        <sz val="8"/>
        <color rgb="FF003300"/>
        <rFont val="Arial"/>
        <family val="2"/>
        <charset val="1"/>
      </rPr>
      <t></t>
    </r>
    <r>
      <rPr>
        <sz val="8"/>
        <color rgb="FF003300"/>
        <rFont val="Wingdings 2"/>
        <family val="1"/>
        <charset val="2"/>
      </rPr>
      <t> Institute der Leibnitz-Gemeinschaft
    </t>
    </r>
    <r>
      <rPr>
        <sz val="8"/>
        <color rgb="FF003300"/>
        <rFont val="Arial"/>
        <family val="2"/>
        <charset val="1"/>
      </rPr>
      <t></t>
    </r>
    <r>
      <rPr>
        <sz val="8"/>
        <color rgb="FF003300"/>
        <rFont val="Arial"/>
        <family val="2"/>
        <charset val="1"/>
      </rPr>
      <t> alle Einheiten aus dem Ausland ausserhalb der Lfd. Nr. 10 und 11)</t>
    </r>
  </si>
  <si>
    <t>248</t>
  </si>
  <si>
    <t>15</t>
  </si>
  <si>
    <r>
      <rPr>
        <sz val="8"/>
        <rFont val="Arial"/>
        <family val="2"/>
        <charset val="1"/>
      </rPr>
      <t>Drittmittel Insgesamt
</t>
    </r>
    <r>
      <rPr>
        <sz val="8"/>
        <rFont val="Arial"/>
        <family val="2"/>
        <charset val="1"/>
      </rPr>
      <t>Summe Lfd. Nr. 01 bis 14</t>
    </r>
  </si>
  <si>
    <t>davon</t>
  </si>
  <si>
    <t>für Lehre und Forschung</t>
  </si>
  <si>
    <t>821</t>
  </si>
  <si>
    <t>17</t>
  </si>
  <si>
    <t>für Lehre</t>
  </si>
  <si>
    <t>822</t>
  </si>
  <si>
    <t>18</t>
  </si>
  <si>
    <t>für Forschung</t>
  </si>
  <si>
    <t>823</t>
  </si>
  <si>
    <t>19</t>
  </si>
  <si>
    <t>für die Förderung des wissenschaftlichen Nachwuchses
(z. B. Doktoranden, Habilitanden)</t>
  </si>
  <si>
    <t>824</t>
  </si>
  <si>
    <t>Summenkontrolle der Drittmittel nach Verwendungszweck und Mittelgebern</t>
  </si>
  <si>
    <t>Fragebogen für Hochschulen mit kameralistischem Rechnungswesen</t>
  </si>
  <si>
    <t>Hochschulfinanzstatistik Vorjahresvergleich - Jahreserhebung -</t>
  </si>
  <si>
    <t>Vergleich mit dem Vorjahr - Ausgaben insgesamt ohne fachliche Gliederung</t>
  </si>
  <si>
    <t>-EUR bzw. % -</t>
  </si>
  <si>
    <t>Ausgaben nach Ausgabearten</t>
  </si>
  <si>
    <t>Hochschulnummer:</t>
  </si>
  <si>
    <t>%</t>
  </si>
  <si>
    <t>Überprüfung</t>
  </si>
  <si>
    <t>vjHFS</t>
  </si>
  <si>
    <t>Ausgaben </t>
  </si>
  <si>
    <t>111</t>
  </si>
  <si>
    <t>113</t>
  </si>
  <si>
    <t>112</t>
  </si>
  <si>
    <t>121</t>
  </si>
  <si>
    <t>122</t>
  </si>
  <si>
    <t>161</t>
  </si>
  <si>
    <t>162</t>
  </si>
  <si>
    <r>
      <rPr>
        <sz val="9"/>
        <rFont val="Arial"/>
        <family val="2"/>
        <charset val="1"/>
      </rPr>
      <t>Ausgaben insgesamt 
</t>
    </r>
    <r>
      <rPr>
        <sz val="9"/>
        <rFont val="Arial"/>
        <family val="2"/>
        <charset val="1"/>
      </rPr>
      <t>Summe Lfd. Nr. 01 bis 13</t>
    </r>
  </si>
  <si>
    <t>101</t>
  </si>
  <si>
    <r>
      <rPr>
        <b val="true"/>
        <sz val="9"/>
        <rFont val="Arial"/>
        <family val="2"/>
        <charset val="1"/>
      </rPr>
      <t>nachrichtlich:</t>
    </r>
    <r>
      <rPr>
        <b val="true"/>
        <sz val="9"/>
        <rFont val="Arial"/>
        <family val="2"/>
        <charset val="1"/>
      </rPr>
      <t>  Versorgungsrücklage und Weitergeleitete Zuweisungen und
                          Zuschüsse</t>
    </r>
  </si>
  <si>
    <t>Zuführung an eine Versorgungsrücklage (Pensionsfond für Beamte)</t>
  </si>
  <si>
    <r>
      <rPr>
        <sz val="9"/>
        <rFont val="Arial"/>
        <family val="2"/>
        <charset val="1"/>
      </rPr>
      <t>Hochschulausgaben insgesamt
</t>
    </r>
    <r>
      <rPr>
        <sz val="9"/>
        <rFont val="Arial"/>
        <family val="2"/>
        <charset val="1"/>
      </rPr>
      <t>Summe Zeile 16 bis 20 (ohne SyF-Code 182 und 199)</t>
    </r>
  </si>
  <si>
    <t>810</t>
  </si>
  <si>
    <t>Vergleich mit dem Vorjahr - Einnahmen insgesamt ohne fachliche Gliederung</t>
  </si>
  <si>
    <t>- EUR bzw. % -</t>
  </si>
  <si>
    <t>SYF-Code</t>
  </si>
  <si>
    <t>21</t>
  </si>
  <si>
    <t>22</t>
  </si>
  <si>
    <t>23</t>
  </si>
  <si>
    <t>24</t>
  </si>
  <si>
    <t>25</t>
  </si>
  <si>
    <t>- für Studierende (einschl. Stipendienmittel für Doktoranden, Postdoktoranden, Habilitanden) </t>
  </si>
  <si>
    <r>
      <rPr>
        <sz val="9"/>
        <rFont val="Arial"/>
        <family val="2"/>
        <charset val="1"/>
      </rPr>
      <t>Einnahmen insgesamt </t>
    </r>
    <r>
      <rPr>
        <sz val="9"/>
        <rFont val="Arial"/>
        <family val="2"/>
        <charset val="1"/>
      </rPr>
      <t>(ohne Träger, kalkulatorische Einnahmen, interne Leistungen)   Summe Zeile 01 bis 09</t>
    </r>
  </si>
  <si>
    <t>201</t>
  </si>
  <si>
    <t>- für die Förderung des wissenschaftlichen Nachwuchses 
  (z. B. Doktoranden, Habilitanden)</t>
  </si>
  <si>
    <r>
      <rPr>
        <sz val="9"/>
        <rFont val="Arial"/>
        <family val="2"/>
        <charset val="1"/>
      </rPr>
      <t>Einnahmen vom Hochschulträger insgesamt
</t>
    </r>
    <r>
      <rPr>
        <sz val="9"/>
        <rFont val="Arial"/>
        <family val="2"/>
        <charset val="1"/>
      </rPr>
      <t>Summe Zeile 11 bis 18</t>
    </r>
  </si>
  <si>
    <t>26</t>
  </si>
  <si>
    <t>Vergleich mit dem Vorjahr - Ausgaben insgesamt in fachlicher Gliederung</t>
  </si>
  <si>
    <t>Ausgaben nach Lehr- und Forschungsbereichen</t>
  </si>
  <si>
    <r>
      <rPr>
        <sz val="9"/>
        <rFont val="Arial"/>
        <family val="2"/>
        <charset val="1"/>
      </rPr>
      <t>Fächergruppe
</t>
    </r>
    <r>
      <rPr>
        <sz val="9"/>
        <rFont val="Arial"/>
        <family val="2"/>
        <charset val="1"/>
      </rPr>
      <t>   Lehr- und Forschungsbereich</t>
    </r>
  </si>
  <si>
    <t>LFB-Code</t>
  </si>
  <si>
    <t>Ausgaben insgesamt</t>
  </si>
  <si>
    <t>Allgemeine und vergleichende Literatur- und Sprachwissenschaft</t>
  </si>
  <si>
    <t>Regionalwissenschaften (soweit nicht einzelnen Lehr- und Forschungsbereichen oder anderen Fächergruppen zuzuordnen)</t>
  </si>
  <si>
    <t>Wirtschaftsingenieurwesen mit wirtschaftswissenschaftlichem Schwerpunkt</t>
  </si>
  <si>
    <t>Wirtschaftsingenieurwesen mit ingenieurwissenschaftlichem Schwerpunkt</t>
  </si>
  <si>
    <t>Zentrale Betriebs- und  Versorgungseinrichtungen</t>
  </si>
  <si>
    <r>
      <rPr>
        <u val="single"/>
        <vertAlign val="superscript"/>
        <sz val="9"/>
        <rFont val="Arial"/>
        <family val="2"/>
        <charset val="1"/>
      </rPr>
      <t>Zentrale Einrichtungen der Hochschulkliniken (nur Humanmedizin) </t>
    </r>
    <r>
      <rPr>
        <u val="single"/>
        <vertAlign val="superscript"/>
        <sz val="9"/>
        <rFont val="Arial"/>
        <family val="2"/>
        <charset val="1"/>
      </rPr>
      <t>*)</t>
    </r>
  </si>
  <si>
    <t>999</t>
  </si>
  <si>
    <t>Vergleich mit dem Vorjahr - Einnahmen insgesamt in fachlicher Gliederung</t>
  </si>
  <si>
    <t>Einnahmen nach Lehr- und Forschungsbereichen</t>
  </si>
  <si>
    <t>Einnahmen insgesamt
(ohne Träger, kalkulatorische 
Einnahmen, interne Leistungen)</t>
  </si>
  <si>
    <t>Informatilk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</si>
</sst>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GENERAL_)"/>
    <numFmt numFmtId="166" formatCode="#"/>
    <numFmt numFmtId="167" formatCode="D.\ MMMM\ YYYY;@"/>
    <numFmt numFmtId="168" formatCode="0#"/>
    <numFmt numFmtId="169" formatCode="@"/>
    <numFmt numFmtId="170" formatCode="#\ ###\ ##0"/>
    <numFmt numFmtId="171" formatCode="###\ ###\ ##0"/>
    <numFmt numFmtId="172" formatCode="00###"/>
    <numFmt numFmtId="173" formatCode="#\ ###\ ###"/>
    <numFmt numFmtId="174" formatCode="#\ ###\ ###\ ##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MT"/>
      <family val="2"/>
      <charset val="1"/>
    </font>
    <font>
      <sz val="12"/>
      <name val="Arial MT"/>
      <family val="2"/>
      <charset val="1"/>
    </font>
    <font>
      <b val="true"/>
      <sz val="20"/>
      <name val="Arial"/>
      <family val="2"/>
      <charset val="1"/>
    </font>
    <font>
      <b val="true"/>
      <sz val="16"/>
      <name val="Arial"/>
      <family val="2"/>
      <charset val="1"/>
    </font>
    <font>
      <u val="single"/>
      <sz val="10"/>
      <name val="Arial"/>
      <family val="2"/>
      <charset val="1"/>
    </font>
    <font>
      <u val="single"/>
      <sz val="10"/>
      <color rgb="FF0000FF"/>
      <name val="Arial MT"/>
      <family val="2"/>
      <charset val="1"/>
    </font>
    <font>
      <u val="single"/>
      <sz val="10"/>
      <color rgb="FF333399"/>
      <name val="Arial"/>
      <family val="2"/>
      <charset val="1"/>
    </font>
    <font>
      <sz val="11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8"/>
      <color rgb="FF000000"/>
      <name val="Arial"/>
      <family val="2"/>
    </font>
    <font>
      <sz val="9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7"/>
      <name val="Arial"/>
      <family val="2"/>
      <charset val="1"/>
    </font>
    <font>
      <sz val="14"/>
      <name val="Arial"/>
      <family val="2"/>
      <charset val="1"/>
    </font>
    <font>
      <sz val="10"/>
      <color rgb="FFFFFFFF"/>
      <name val="Arial"/>
      <family val="2"/>
      <charset val="1"/>
    </font>
    <font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sz val="8"/>
      <color rgb="FFFFFFFF"/>
      <name val="Arial"/>
      <family val="2"/>
      <charset val="1"/>
    </font>
    <font>
      <u val="single"/>
      <vertAlign val="superscript"/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8"/>
      <name val="Arial"/>
      <family val="2"/>
      <charset val="1"/>
    </font>
    <font>
      <b val="true"/>
      <sz val="9"/>
      <color rgb="FF000000"/>
      <name val="Arial"/>
      <family val="2"/>
    </font>
    <font>
      <sz val="10"/>
      <color rgb="FF000000"/>
      <name val="Arial"/>
      <family val="2"/>
    </font>
    <font>
      <b val="true"/>
      <sz val="24"/>
      <name val="Arial"/>
      <family val="2"/>
      <charset val="1"/>
    </font>
    <font>
      <sz val="18"/>
      <name val="Arial"/>
      <family val="2"/>
      <charset val="1"/>
    </font>
    <font>
      <sz val="10"/>
      <color rgb="FFFFFF99"/>
      <name val="Arial"/>
      <family val="2"/>
      <charset val="1"/>
    </font>
    <font>
      <sz val="14"/>
      <color rgb="FFFFFFFF"/>
      <name val="Arial"/>
      <family val="2"/>
      <charset val="1"/>
    </font>
    <font>
      <sz val="14"/>
      <color rgb="FF3366FF"/>
      <name val="Arial"/>
      <family val="2"/>
      <charset val="1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3366"/>
      <name val="Arial"/>
      <family val="2"/>
      <charset val="1"/>
    </font>
    <font>
      <sz val="10"/>
      <color rgb="FF003300"/>
      <name val="Arial"/>
      <family val="2"/>
      <charset val="1"/>
    </font>
    <font>
      <u val="single"/>
      <sz val="10"/>
      <color rgb="FF003300"/>
      <name val="Arial"/>
      <family val="2"/>
      <charset val="1"/>
    </font>
    <font>
      <i val="true"/>
      <sz val="9"/>
      <name val="Arial"/>
      <family val="2"/>
      <charset val="1"/>
    </font>
    <font>
      <sz val="7.5"/>
      <name val="Arial"/>
      <family val="2"/>
      <charset val="1"/>
    </font>
    <font>
      <sz val="8"/>
      <color rgb="FF003300"/>
      <name val="Arial"/>
      <family val="2"/>
      <charset val="1"/>
    </font>
    <font>
      <sz val="8"/>
      <color rgb="FF003300"/>
      <name val="Wingdings 2"/>
      <family val="1"/>
      <charset val="2"/>
    </font>
    <font>
      <b val="true"/>
      <sz val="10"/>
      <color rgb="FF000000"/>
      <name val="Arial"/>
      <family val="2"/>
    </font>
    <font>
      <b val="true"/>
      <sz val="13"/>
      <name val="Arial"/>
      <family val="2"/>
      <charset val="1"/>
    </font>
    <font>
      <b val="true"/>
      <sz val="11"/>
      <name val="Arial"/>
      <family val="2"/>
      <charset val="1"/>
    </font>
    <font>
      <sz val="9"/>
      <color rgb="FF80808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3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1" xfId="24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2" borderId="0" xfId="24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6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6" fontId="0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0" fillId="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0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0" xfId="24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0" xfId="24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9" fillId="0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1" xfId="24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top" textRotation="0" wrapText="true" indent="0" shrinkToFit="true"/>
      <protection locked="fals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7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8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18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4" fillId="2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14" fillId="0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8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8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0" fillId="2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0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1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0" fillId="2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2" borderId="5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4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2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4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71" fontId="21" fillId="2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1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14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21" fillId="2" borderId="5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14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4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4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1" fontId="21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2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0" fillId="2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2" borderId="5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2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1" fillId="2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3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5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4" fillId="2" borderId="2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4" fillId="2" borderId="3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4" fillId="2" borderId="4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4" fillId="2" borderId="1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4" fillId="2" borderId="5" xfId="23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4" fillId="2" borderId="0" xfId="2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14" fillId="2" borderId="6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4" fillId="2" borderId="9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4" fillId="2" borderId="5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4" fillId="2" borderId="0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4" fillId="2" borderId="6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2" borderId="1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7" xfId="23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4" fillId="2" borderId="8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4" fillId="2" borderId="9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4" fillId="2" borderId="1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5" fillId="0" borderId="5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9" fillId="0" borderId="0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29" fillId="0" borderId="0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9" fillId="0" borderId="6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2" borderId="1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1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2" borderId="7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3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0" fillId="2" borderId="7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0" fillId="2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0" fillId="2" borderId="1" xfId="23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9" fontId="0" fillId="2" borderId="12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29" fillId="0" borderId="0" xfId="2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7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16" fillId="2" borderId="1" xfId="23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19" fillId="3" borderId="5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1" xfId="23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5" fontId="31" fillId="0" borderId="12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0" fillId="2" borderId="1" xfId="23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71" fontId="16" fillId="2" borderId="1" xfId="23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9" fontId="8" fillId="2" borderId="7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12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0" borderId="13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6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33" fillId="0" borderId="3" xfId="23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33" fillId="0" borderId="3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33" fillId="0" borderId="3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33" fillId="0" borderId="3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5" xfId="24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18" fillId="2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8" fillId="2" borderId="0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8" fillId="2" borderId="5" xfId="24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34" fillId="2" borderId="6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2" fontId="14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33" fillId="2" borderId="7" xfId="24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33" fillId="2" borderId="8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33" fillId="2" borderId="8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33" fillId="2" borderId="0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2" xfId="24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0" fillId="2" borderId="3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5" xfId="24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0" fillId="2" borderId="0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13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5" xfId="24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0" fillId="2" borderId="14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7" xfId="24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0" fillId="2" borderId="9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12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6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0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5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1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4" fillId="0" borderId="1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21" fillId="2" borderId="1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7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4" fillId="2" borderId="7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2" borderId="12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13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2" borderId="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4" fillId="0" borderId="1" xfId="24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21" fillId="2" borderId="1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1" fillId="2" borderId="7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1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2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2" xfId="24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5" fontId="25" fillId="0" borderId="3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5" fillId="0" borderId="3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5" fillId="0" borderId="4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5" fillId="0" borderId="7" xfId="24" applyFont="true" applyBorder="true" applyAlignment="true" applyProtection="true">
      <alignment horizontal="left" vertical="top" textRotation="0" wrapText="false" indent="1" shrinkToFit="false"/>
      <protection locked="true" hidden="false"/>
    </xf>
    <xf numFmtId="165" fontId="25" fillId="0" borderId="8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5" fillId="0" borderId="8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5" fillId="0" borderId="9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0" xfId="2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32" fillId="0" borderId="5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1" fillId="0" borderId="5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2" borderId="1" xfId="23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13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3" borderId="0" xfId="2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1" fillId="4" borderId="5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8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6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2" borderId="1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2" borderId="7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8" fillId="0" borderId="0" xfId="2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7" xfId="23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16" fillId="2" borderId="13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6" fillId="2" borderId="7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6" fillId="2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33" fillId="3" borderId="5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3" fontId="18" fillId="0" borderId="0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2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3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0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0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4" fillId="0" borderId="0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0" xfId="2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21" fillId="0" borderId="0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0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4" fillId="0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0" xfId="23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14" fillId="2" borderId="1" xfId="2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4" fillId="2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2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4" fillId="2" borderId="1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8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13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4" fillId="2" borderId="7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4" fillId="2" borderId="1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4" fontId="14" fillId="0" borderId="1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7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4" fillId="0" borderId="11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12" xfId="2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4" fillId="2" borderId="13" xfId="2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4" fillId="2" borderId="7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74" fontId="45" fillId="2" borderId="1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7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4" fontId="14" fillId="2" borderId="1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14" fillId="0" borderId="1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21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1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21" fillId="2" borderId="1" xfId="2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4" fontId="21" fillId="0" borderId="1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21" fillId="0" borderId="1" xfId="23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20" fillId="2" borderId="7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17" fillId="2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15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0" borderId="0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0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0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2" borderId="1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4" fillId="2" borderId="16" xfId="2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1" fillId="2" borderId="1" xfId="2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4" fillId="2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2" borderId="0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2" borderId="0" xfId="2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4" fillId="2" borderId="0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8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8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0" xfId="2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0" xfId="2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4" fillId="2" borderId="11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2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0" fillId="2" borderId="11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2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2" borderId="7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5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0" fillId="2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4" fillId="2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4" fillId="2" borderId="5" xfId="2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4" fillId="2" borderId="0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4" fillId="0" borderId="0" xfId="24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4" fillId="2" borderId="0" xfId="24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4" fillId="2" borderId="1" xfId="2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14" fillId="0" borderId="1" xfId="24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4" fillId="2" borderId="7" xfId="2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4" fillId="2" borderId="0" xfId="2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14" fillId="2" borderId="7" xfId="2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20" fillId="2" borderId="0" xfId="24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0" fillId="2" borderId="6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2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1" fillId="2" borderId="7" xfId="2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1" fontId="21" fillId="0" borderId="1" xfId="24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14" fillId="2" borderId="1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4" fillId="0" borderId="2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3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4" fillId="0" borderId="3" xfId="24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0" borderId="3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1" fillId="2" borderId="5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2" borderId="0" xfId="24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1" fillId="2" borderId="1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2" borderId="0" xfId="24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24" applyFont="true" applyBorder="false" applyAlignment="true" applyProtection="true">
      <alignment horizontal="general" vertical="top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Standard_1_jHFS_Fragebogen_20101" xfId="21" builtinId="53" customBuiltin="true"/>
    <cellStyle name="Standard_1_jHFS_Fragebogen_2010_230211" xfId="22" builtinId="53" customBuiltin="true"/>
    <cellStyle name="Standard_A" xfId="23" builtinId="53" customBuiltin="true"/>
    <cellStyle name="Standard_A (2)" xfId="24" builtinId="53" customBuiltin="true"/>
    <cellStyle name="*unknown*" xfId="20" builtinId="8" customBuiltin="false"/>
  </cellStyles>
  <dxfs count="27">
    <dxf>
      <font>
        <color rgb="FFFFFF99"/>
      </font>
      <fill>
        <patternFill>
          <bgColor rgb="FFFFFF99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851400</xdr:colOff>
      <xdr:row>16</xdr:row>
      <xdr:rowOff>-360</xdr:rowOff>
    </xdr:from>
    <xdr:to>
      <xdr:col>3</xdr:col>
      <xdr:colOff>259560</xdr:colOff>
      <xdr:row>16</xdr:row>
      <xdr:rowOff>165600</xdr:rowOff>
    </xdr:to>
    <xdr:sp>
      <xdr:nvSpPr>
        <xdr:cNvPr id="0" name="CustomShape 1"/>
        <xdr:cNvSpPr/>
      </xdr:nvSpPr>
      <xdr:spPr>
        <a:xfrm>
          <a:off x="1108440" y="3088080"/>
          <a:ext cx="2237040" cy="165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3040" bIns="0"/>
        <a:p>
          <a:pPr>
            <a:lnSpc>
              <a:spcPct val="100000"/>
            </a:lnSpc>
          </a:pPr>
          <a:r>
            <a:rPr lang="de-DE" sz="8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Hinweis: Zeilenumbruch mit ("ALT" + "Enter")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93600</xdr:colOff>
      <xdr:row>100</xdr:row>
      <xdr:rowOff>29160</xdr:rowOff>
    </xdr:from>
    <xdr:to>
      <xdr:col>2</xdr:col>
      <xdr:colOff>358920</xdr:colOff>
      <xdr:row>100</xdr:row>
      <xdr:rowOff>230040</xdr:rowOff>
    </xdr:to>
    <xdr:sp>
      <xdr:nvSpPr>
        <xdr:cNvPr id="1" name="CustomShape 1"/>
        <xdr:cNvSpPr/>
      </xdr:nvSpPr>
      <xdr:spPr>
        <a:xfrm>
          <a:off x="4160520" y="19775520"/>
          <a:ext cx="265320" cy="200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b="1" lang="de-DE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999</a:t>
          </a:r>
          <a:endParaRPr/>
        </a:p>
      </xdr:txBody>
    </xdr:sp>
    <xdr:clientData/>
  </xdr:twoCellAnchor>
  <xdr:twoCellAnchor editAs="oneCell">
    <xdr:from>
      <xdr:col>13</xdr:col>
      <xdr:colOff>46080</xdr:colOff>
      <xdr:row>8</xdr:row>
      <xdr:rowOff>360</xdr:rowOff>
    </xdr:from>
    <xdr:to>
      <xdr:col>13</xdr:col>
      <xdr:colOff>880920</xdr:colOff>
      <xdr:row>8</xdr:row>
      <xdr:rowOff>142920</xdr:rowOff>
    </xdr:to>
    <xdr:sp>
      <xdr:nvSpPr>
        <xdr:cNvPr id="2" name="CustomShape 1"/>
        <xdr:cNvSpPr/>
      </xdr:nvSpPr>
      <xdr:spPr>
        <a:xfrm>
          <a:off x="14514480" y="2777040"/>
          <a:ext cx="834840" cy="142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ctr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101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27000</xdr:colOff>
      <xdr:row>9</xdr:row>
      <xdr:rowOff>360</xdr:rowOff>
    </xdr:from>
    <xdr:to>
      <xdr:col>2</xdr:col>
      <xdr:colOff>909720</xdr:colOff>
      <xdr:row>9</xdr:row>
      <xdr:rowOff>324000</xdr:rowOff>
    </xdr:to>
    <xdr:sp>
      <xdr:nvSpPr>
        <xdr:cNvPr id="3" name="CustomShape 1"/>
        <xdr:cNvSpPr/>
      </xdr:nvSpPr>
      <xdr:spPr>
        <a:xfrm>
          <a:off x="5018040" y="3022200"/>
          <a:ext cx="88272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111</a:t>
          </a:r>
          <a:endParaRPr/>
        </a:p>
      </xdr:txBody>
    </xdr:sp>
    <xdr:clientData/>
  </xdr:twoCellAnchor>
  <xdr:twoCellAnchor editAs="oneCell">
    <xdr:from>
      <xdr:col>2</xdr:col>
      <xdr:colOff>27000</xdr:colOff>
      <xdr:row>10</xdr:row>
      <xdr:rowOff>360</xdr:rowOff>
    </xdr:from>
    <xdr:to>
      <xdr:col>2</xdr:col>
      <xdr:colOff>909720</xdr:colOff>
      <xdr:row>10</xdr:row>
      <xdr:rowOff>324000</xdr:rowOff>
    </xdr:to>
    <xdr:sp>
      <xdr:nvSpPr>
        <xdr:cNvPr id="4" name="CustomShape 1"/>
        <xdr:cNvSpPr/>
      </xdr:nvSpPr>
      <xdr:spPr>
        <a:xfrm>
          <a:off x="5018040" y="3364920"/>
          <a:ext cx="88272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113</a:t>
          </a:r>
          <a:endParaRPr/>
        </a:p>
      </xdr:txBody>
    </xdr:sp>
    <xdr:clientData/>
  </xdr:twoCellAnchor>
  <xdr:twoCellAnchor editAs="oneCell">
    <xdr:from>
      <xdr:col>2</xdr:col>
      <xdr:colOff>27000</xdr:colOff>
      <xdr:row>11</xdr:row>
      <xdr:rowOff>360</xdr:rowOff>
    </xdr:from>
    <xdr:to>
      <xdr:col>2</xdr:col>
      <xdr:colOff>909720</xdr:colOff>
      <xdr:row>11</xdr:row>
      <xdr:rowOff>324000</xdr:rowOff>
    </xdr:to>
    <xdr:sp>
      <xdr:nvSpPr>
        <xdr:cNvPr id="5" name="CustomShape 1"/>
        <xdr:cNvSpPr/>
      </xdr:nvSpPr>
      <xdr:spPr>
        <a:xfrm>
          <a:off x="5018040" y="3708000"/>
          <a:ext cx="88272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112</a:t>
          </a:r>
          <a:endParaRPr/>
        </a:p>
      </xdr:txBody>
    </xdr:sp>
    <xdr:clientData/>
  </xdr:twoCellAnchor>
  <xdr:twoCellAnchor editAs="oneCell">
    <xdr:from>
      <xdr:col>2</xdr:col>
      <xdr:colOff>36360</xdr:colOff>
      <xdr:row>12</xdr:row>
      <xdr:rowOff>360</xdr:rowOff>
    </xdr:from>
    <xdr:to>
      <xdr:col>3</xdr:col>
      <xdr:colOff>26640</xdr:colOff>
      <xdr:row>12</xdr:row>
      <xdr:rowOff>324000</xdr:rowOff>
    </xdr:to>
    <xdr:sp>
      <xdr:nvSpPr>
        <xdr:cNvPr id="6" name="CustomShape 1"/>
        <xdr:cNvSpPr/>
      </xdr:nvSpPr>
      <xdr:spPr>
        <a:xfrm>
          <a:off x="5027400" y="405072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121</a:t>
          </a:r>
          <a:endParaRPr/>
        </a:p>
      </xdr:txBody>
    </xdr:sp>
    <xdr:clientData/>
  </xdr:twoCellAnchor>
  <xdr:twoCellAnchor editAs="oneCell">
    <xdr:from>
      <xdr:col>2</xdr:col>
      <xdr:colOff>36360</xdr:colOff>
      <xdr:row>13</xdr:row>
      <xdr:rowOff>360</xdr:rowOff>
    </xdr:from>
    <xdr:to>
      <xdr:col>3</xdr:col>
      <xdr:colOff>26640</xdr:colOff>
      <xdr:row>13</xdr:row>
      <xdr:rowOff>324000</xdr:rowOff>
    </xdr:to>
    <xdr:sp>
      <xdr:nvSpPr>
        <xdr:cNvPr id="7" name="CustomShape 1"/>
        <xdr:cNvSpPr/>
      </xdr:nvSpPr>
      <xdr:spPr>
        <a:xfrm>
          <a:off x="5027400" y="439380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122</a:t>
          </a:r>
          <a:endParaRPr/>
        </a:p>
      </xdr:txBody>
    </xdr:sp>
    <xdr:clientData/>
  </xdr:twoCellAnchor>
  <xdr:twoCellAnchor editAs="oneCell">
    <xdr:from>
      <xdr:col>2</xdr:col>
      <xdr:colOff>27000</xdr:colOff>
      <xdr:row>14</xdr:row>
      <xdr:rowOff>360</xdr:rowOff>
    </xdr:from>
    <xdr:to>
      <xdr:col>2</xdr:col>
      <xdr:colOff>909720</xdr:colOff>
      <xdr:row>14</xdr:row>
      <xdr:rowOff>324000</xdr:rowOff>
    </xdr:to>
    <xdr:sp>
      <xdr:nvSpPr>
        <xdr:cNvPr id="8" name="CustomShape 1"/>
        <xdr:cNvSpPr/>
      </xdr:nvSpPr>
      <xdr:spPr>
        <a:xfrm>
          <a:off x="5018040" y="4736520"/>
          <a:ext cx="88272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130</a:t>
          </a:r>
          <a:endParaRPr/>
        </a:p>
      </xdr:txBody>
    </xdr:sp>
    <xdr:clientData/>
  </xdr:twoCellAnchor>
  <xdr:twoCellAnchor editAs="oneCell">
    <xdr:from>
      <xdr:col>2</xdr:col>
      <xdr:colOff>36360</xdr:colOff>
      <xdr:row>15</xdr:row>
      <xdr:rowOff>360</xdr:rowOff>
    </xdr:from>
    <xdr:to>
      <xdr:col>3</xdr:col>
      <xdr:colOff>26640</xdr:colOff>
      <xdr:row>15</xdr:row>
      <xdr:rowOff>324000</xdr:rowOff>
    </xdr:to>
    <xdr:sp>
      <xdr:nvSpPr>
        <xdr:cNvPr id="9" name="CustomShape 1"/>
        <xdr:cNvSpPr/>
      </xdr:nvSpPr>
      <xdr:spPr>
        <a:xfrm>
          <a:off x="5027400" y="507960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14</a:t>
          </a:r>
          <a:endParaRPr/>
        </a:p>
      </xdr:txBody>
    </xdr:sp>
    <xdr:clientData/>
  </xdr:twoCellAnchor>
  <xdr:twoCellAnchor editAs="oneCell">
    <xdr:from>
      <xdr:col>2</xdr:col>
      <xdr:colOff>36360</xdr:colOff>
      <xdr:row>15</xdr:row>
      <xdr:rowOff>333720</xdr:rowOff>
    </xdr:from>
    <xdr:to>
      <xdr:col>3</xdr:col>
      <xdr:colOff>26640</xdr:colOff>
      <xdr:row>16</xdr:row>
      <xdr:rowOff>314640</xdr:rowOff>
    </xdr:to>
    <xdr:sp>
      <xdr:nvSpPr>
        <xdr:cNvPr id="10" name="CustomShape 1"/>
        <xdr:cNvSpPr/>
      </xdr:nvSpPr>
      <xdr:spPr>
        <a:xfrm>
          <a:off x="5027400" y="541296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15</a:t>
          </a:r>
          <a:endParaRPr/>
        </a:p>
      </xdr:txBody>
    </xdr:sp>
    <xdr:clientData/>
  </xdr:twoCellAnchor>
  <xdr:twoCellAnchor editAs="oneCell">
    <xdr:from>
      <xdr:col>2</xdr:col>
      <xdr:colOff>36360</xdr:colOff>
      <xdr:row>21</xdr:row>
      <xdr:rowOff>333720</xdr:rowOff>
    </xdr:from>
    <xdr:to>
      <xdr:col>3</xdr:col>
      <xdr:colOff>26640</xdr:colOff>
      <xdr:row>22</xdr:row>
      <xdr:rowOff>314640</xdr:rowOff>
    </xdr:to>
    <xdr:sp>
      <xdr:nvSpPr>
        <xdr:cNvPr id="11" name="CustomShape 1"/>
        <xdr:cNvSpPr/>
      </xdr:nvSpPr>
      <xdr:spPr>
        <a:xfrm>
          <a:off x="5027400" y="747036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161</a:t>
          </a:r>
          <a:endParaRPr/>
        </a:p>
      </xdr:txBody>
    </xdr:sp>
    <xdr:clientData/>
  </xdr:twoCellAnchor>
  <xdr:twoCellAnchor editAs="oneCell">
    <xdr:from>
      <xdr:col>2</xdr:col>
      <xdr:colOff>36360</xdr:colOff>
      <xdr:row>24</xdr:row>
      <xdr:rowOff>360</xdr:rowOff>
    </xdr:from>
    <xdr:to>
      <xdr:col>3</xdr:col>
      <xdr:colOff>26640</xdr:colOff>
      <xdr:row>24</xdr:row>
      <xdr:rowOff>324000</xdr:rowOff>
    </xdr:to>
    <xdr:sp>
      <xdr:nvSpPr>
        <xdr:cNvPr id="12" name="CustomShape 1"/>
        <xdr:cNvSpPr/>
      </xdr:nvSpPr>
      <xdr:spPr>
        <a:xfrm>
          <a:off x="5027400" y="816552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101</a:t>
          </a:r>
          <a:endParaRPr/>
        </a:p>
      </xdr:txBody>
    </xdr:sp>
    <xdr:clientData/>
  </xdr:twoCellAnchor>
  <xdr:twoCellAnchor editAs="oneCell">
    <xdr:from>
      <xdr:col>2</xdr:col>
      <xdr:colOff>36360</xdr:colOff>
      <xdr:row>22</xdr:row>
      <xdr:rowOff>334080</xdr:rowOff>
    </xdr:from>
    <xdr:to>
      <xdr:col>3</xdr:col>
      <xdr:colOff>26640</xdr:colOff>
      <xdr:row>23</xdr:row>
      <xdr:rowOff>314640</xdr:rowOff>
    </xdr:to>
    <xdr:sp>
      <xdr:nvSpPr>
        <xdr:cNvPr id="13" name="CustomShape 1"/>
        <xdr:cNvSpPr/>
      </xdr:nvSpPr>
      <xdr:spPr>
        <a:xfrm>
          <a:off x="5027400" y="781344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162</a:t>
          </a:r>
          <a:endParaRPr/>
        </a:p>
      </xdr:txBody>
    </xdr:sp>
    <xdr:clientData/>
  </xdr:twoCellAnchor>
  <xdr:twoCellAnchor editAs="oneCell">
    <xdr:from>
      <xdr:col>2</xdr:col>
      <xdr:colOff>36360</xdr:colOff>
      <xdr:row>29</xdr:row>
      <xdr:rowOff>360</xdr:rowOff>
    </xdr:from>
    <xdr:to>
      <xdr:col>3</xdr:col>
      <xdr:colOff>26640</xdr:colOff>
      <xdr:row>29</xdr:row>
      <xdr:rowOff>324000</xdr:rowOff>
    </xdr:to>
    <xdr:sp>
      <xdr:nvSpPr>
        <xdr:cNvPr id="14" name="CustomShape 1"/>
        <xdr:cNvSpPr/>
      </xdr:nvSpPr>
      <xdr:spPr>
        <a:xfrm>
          <a:off x="5027400" y="1035648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SyF-Code</a:t>
          </a:r>
          <a:endParaRPr/>
        </a:p>
      </xdr:txBody>
    </xdr:sp>
    <xdr:clientData/>
  </xdr:twoCellAnchor>
  <xdr:twoCellAnchor editAs="oneCell">
    <xdr:from>
      <xdr:col>2</xdr:col>
      <xdr:colOff>36360</xdr:colOff>
      <xdr:row>35</xdr:row>
      <xdr:rowOff>360</xdr:rowOff>
    </xdr:from>
    <xdr:to>
      <xdr:col>3</xdr:col>
      <xdr:colOff>26640</xdr:colOff>
      <xdr:row>35</xdr:row>
      <xdr:rowOff>324000</xdr:rowOff>
    </xdr:to>
    <xdr:sp>
      <xdr:nvSpPr>
        <xdr:cNvPr id="15" name="CustomShape 1"/>
        <xdr:cNvSpPr/>
      </xdr:nvSpPr>
      <xdr:spPr>
        <a:xfrm>
          <a:off x="5027400" y="1241388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810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36360</xdr:colOff>
      <xdr:row>8</xdr:row>
      <xdr:rowOff>360</xdr:rowOff>
    </xdr:from>
    <xdr:to>
      <xdr:col>8</xdr:col>
      <xdr:colOff>890640</xdr:colOff>
      <xdr:row>8</xdr:row>
      <xdr:rowOff>123840</xdr:rowOff>
    </xdr:to>
    <xdr:sp>
      <xdr:nvSpPr>
        <xdr:cNvPr id="16" name="CustomShape 1"/>
        <xdr:cNvSpPr/>
      </xdr:nvSpPr>
      <xdr:spPr>
        <a:xfrm>
          <a:off x="9465840" y="2672280"/>
          <a:ext cx="854280" cy="1234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201</a:t>
          </a:r>
          <a:endParaRPr/>
        </a:p>
      </xdr:txBody>
    </xdr:sp>
    <xdr:clientData/>
  </xdr:twoCellAnchor>
  <xdr:twoCellAnchor editAs="oneCell">
    <xdr:from>
      <xdr:col>2</xdr:col>
      <xdr:colOff>46080</xdr:colOff>
      <xdr:row>100</xdr:row>
      <xdr:rowOff>360</xdr:rowOff>
    </xdr:from>
    <xdr:to>
      <xdr:col>3</xdr:col>
      <xdr:colOff>6480</xdr:colOff>
      <xdr:row>100</xdr:row>
      <xdr:rowOff>263520</xdr:rowOff>
    </xdr:to>
    <xdr:sp>
      <xdr:nvSpPr>
        <xdr:cNvPr id="17" name="CustomShape 1"/>
        <xdr:cNvSpPr/>
      </xdr:nvSpPr>
      <xdr:spPr>
        <a:xfrm>
          <a:off x="4113000" y="20074320"/>
          <a:ext cx="322560" cy="2631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/>
        <a:p>
          <a:pPr algn="ctr">
            <a:lnSpc>
              <a:spcPct val="100000"/>
            </a:lnSpc>
          </a:pPr>
          <a:r>
            <a:rPr b="1" lang="de-DE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999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46080</xdr:colOff>
      <xdr:row>9</xdr:row>
      <xdr:rowOff>360</xdr:rowOff>
    </xdr:from>
    <xdr:to>
      <xdr:col>2</xdr:col>
      <xdr:colOff>900360</xdr:colOff>
      <xdr:row>9</xdr:row>
      <xdr:rowOff>324000</xdr:rowOff>
    </xdr:to>
    <xdr:sp>
      <xdr:nvSpPr>
        <xdr:cNvPr id="18" name="CustomShape 1"/>
        <xdr:cNvSpPr/>
      </xdr:nvSpPr>
      <xdr:spPr>
        <a:xfrm>
          <a:off x="5037120" y="2869920"/>
          <a:ext cx="85428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21</a:t>
          </a:r>
          <a:endParaRPr/>
        </a:p>
      </xdr:txBody>
    </xdr:sp>
    <xdr:clientData/>
  </xdr:twoCellAnchor>
  <xdr:twoCellAnchor editAs="oneCell">
    <xdr:from>
      <xdr:col>2</xdr:col>
      <xdr:colOff>27000</xdr:colOff>
      <xdr:row>10</xdr:row>
      <xdr:rowOff>360</xdr:rowOff>
    </xdr:from>
    <xdr:to>
      <xdr:col>2</xdr:col>
      <xdr:colOff>909720</xdr:colOff>
      <xdr:row>10</xdr:row>
      <xdr:rowOff>324000</xdr:rowOff>
    </xdr:to>
    <xdr:sp>
      <xdr:nvSpPr>
        <xdr:cNvPr id="19" name="CustomShape 1"/>
        <xdr:cNvSpPr/>
      </xdr:nvSpPr>
      <xdr:spPr>
        <a:xfrm>
          <a:off x="5018040" y="3212640"/>
          <a:ext cx="88272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22</a:t>
          </a:r>
          <a:endParaRPr/>
        </a:p>
      </xdr:txBody>
    </xdr:sp>
    <xdr:clientData/>
  </xdr:twoCellAnchor>
  <xdr:twoCellAnchor editAs="oneCell">
    <xdr:from>
      <xdr:col>2</xdr:col>
      <xdr:colOff>36360</xdr:colOff>
      <xdr:row>16</xdr:row>
      <xdr:rowOff>360</xdr:rowOff>
    </xdr:from>
    <xdr:to>
      <xdr:col>3</xdr:col>
      <xdr:colOff>26640</xdr:colOff>
      <xdr:row>16</xdr:row>
      <xdr:rowOff>324000</xdr:rowOff>
    </xdr:to>
    <xdr:sp>
      <xdr:nvSpPr>
        <xdr:cNvPr id="20" name="CustomShape 1"/>
        <xdr:cNvSpPr/>
      </xdr:nvSpPr>
      <xdr:spPr>
        <a:xfrm>
          <a:off x="5027400" y="527004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23</a:t>
          </a:r>
          <a:endParaRPr/>
        </a:p>
      </xdr:txBody>
    </xdr:sp>
    <xdr:clientData/>
  </xdr:twoCellAnchor>
  <xdr:twoCellAnchor editAs="oneCell">
    <xdr:from>
      <xdr:col>2</xdr:col>
      <xdr:colOff>36360</xdr:colOff>
      <xdr:row>17</xdr:row>
      <xdr:rowOff>360</xdr:rowOff>
    </xdr:from>
    <xdr:to>
      <xdr:col>3</xdr:col>
      <xdr:colOff>26640</xdr:colOff>
      <xdr:row>17</xdr:row>
      <xdr:rowOff>324000</xdr:rowOff>
    </xdr:to>
    <xdr:sp>
      <xdr:nvSpPr>
        <xdr:cNvPr id="21" name="CustomShape 1"/>
        <xdr:cNvSpPr/>
      </xdr:nvSpPr>
      <xdr:spPr>
        <a:xfrm>
          <a:off x="5027400" y="561312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24</a:t>
          </a:r>
          <a:endParaRPr/>
        </a:p>
      </xdr:txBody>
    </xdr:sp>
    <xdr:clientData/>
  </xdr:twoCellAnchor>
  <xdr:twoCellAnchor editAs="oneCell">
    <xdr:from>
      <xdr:col>2</xdr:col>
      <xdr:colOff>36360</xdr:colOff>
      <xdr:row>18</xdr:row>
      <xdr:rowOff>360</xdr:rowOff>
    </xdr:from>
    <xdr:to>
      <xdr:col>3</xdr:col>
      <xdr:colOff>26640</xdr:colOff>
      <xdr:row>18</xdr:row>
      <xdr:rowOff>324000</xdr:rowOff>
    </xdr:to>
    <xdr:sp>
      <xdr:nvSpPr>
        <xdr:cNvPr id="22" name="CustomShape 1"/>
        <xdr:cNvSpPr/>
      </xdr:nvSpPr>
      <xdr:spPr>
        <a:xfrm>
          <a:off x="5027400" y="595584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25</a:t>
          </a:r>
          <a:endParaRPr/>
        </a:p>
      </xdr:txBody>
    </xdr:sp>
    <xdr:clientData/>
  </xdr:twoCellAnchor>
  <xdr:twoCellAnchor editAs="oneCell">
    <xdr:from>
      <xdr:col>2</xdr:col>
      <xdr:colOff>36360</xdr:colOff>
      <xdr:row>21</xdr:row>
      <xdr:rowOff>360</xdr:rowOff>
    </xdr:from>
    <xdr:to>
      <xdr:col>3</xdr:col>
      <xdr:colOff>26640</xdr:colOff>
      <xdr:row>21</xdr:row>
      <xdr:rowOff>324000</xdr:rowOff>
    </xdr:to>
    <xdr:sp>
      <xdr:nvSpPr>
        <xdr:cNvPr id="23" name="CustomShape 1"/>
        <xdr:cNvSpPr/>
      </xdr:nvSpPr>
      <xdr:spPr>
        <a:xfrm>
          <a:off x="5027400" y="698472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201</a:t>
          </a:r>
          <a:endParaRPr/>
        </a:p>
      </xdr:txBody>
    </xdr:sp>
    <xdr:clientData/>
  </xdr:twoCellAnchor>
  <xdr:twoCellAnchor editAs="oneCell">
    <xdr:from>
      <xdr:col>2</xdr:col>
      <xdr:colOff>36360</xdr:colOff>
      <xdr:row>36</xdr:row>
      <xdr:rowOff>360</xdr:rowOff>
    </xdr:from>
    <xdr:to>
      <xdr:col>3</xdr:col>
      <xdr:colOff>26640</xdr:colOff>
      <xdr:row>36</xdr:row>
      <xdr:rowOff>324000</xdr:rowOff>
    </xdr:to>
    <xdr:sp>
      <xdr:nvSpPr>
        <xdr:cNvPr id="24" name="CustomShape 1"/>
        <xdr:cNvSpPr/>
      </xdr:nvSpPr>
      <xdr:spPr>
        <a:xfrm>
          <a:off x="5027400" y="1260432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26</a:t>
          </a:r>
          <a:endParaRPr/>
        </a:p>
      </xdr:txBody>
    </xdr:sp>
    <xdr:clientData/>
  </xdr:twoCellAnchor>
  <xdr:twoCellAnchor editAs="oneCell">
    <xdr:from>
      <xdr:col>2</xdr:col>
      <xdr:colOff>36360</xdr:colOff>
      <xdr:row>23</xdr:row>
      <xdr:rowOff>360</xdr:rowOff>
    </xdr:from>
    <xdr:to>
      <xdr:col>3</xdr:col>
      <xdr:colOff>26640</xdr:colOff>
      <xdr:row>23</xdr:row>
      <xdr:rowOff>324000</xdr:rowOff>
    </xdr:to>
    <xdr:sp>
      <xdr:nvSpPr>
        <xdr:cNvPr id="25" name="CustomShape 1"/>
        <xdr:cNvSpPr/>
      </xdr:nvSpPr>
      <xdr:spPr>
        <a:xfrm>
          <a:off x="5027400" y="814644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SyF-Code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36360</xdr:colOff>
      <xdr:row>9</xdr:row>
      <xdr:rowOff>76680</xdr:rowOff>
    </xdr:from>
    <xdr:to>
      <xdr:col>3</xdr:col>
      <xdr:colOff>26640</xdr:colOff>
      <xdr:row>9</xdr:row>
      <xdr:rowOff>324000</xdr:rowOff>
    </xdr:to>
    <xdr:sp>
      <xdr:nvSpPr>
        <xdr:cNvPr id="26" name="CustomShape 1"/>
        <xdr:cNvSpPr/>
      </xdr:nvSpPr>
      <xdr:spPr>
        <a:xfrm>
          <a:off x="5027400" y="2545920"/>
          <a:ext cx="923760" cy="247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23</a:t>
          </a:r>
          <a:endParaRPr/>
        </a:p>
      </xdr:txBody>
    </xdr:sp>
    <xdr:clientData/>
  </xdr:twoCellAnchor>
  <xdr:twoCellAnchor editAs="oneCell">
    <xdr:from>
      <xdr:col>2</xdr:col>
      <xdr:colOff>36360</xdr:colOff>
      <xdr:row>15</xdr:row>
      <xdr:rowOff>76680</xdr:rowOff>
    </xdr:from>
    <xdr:to>
      <xdr:col>3</xdr:col>
      <xdr:colOff>26640</xdr:colOff>
      <xdr:row>15</xdr:row>
      <xdr:rowOff>324000</xdr:rowOff>
    </xdr:to>
    <xdr:sp>
      <xdr:nvSpPr>
        <xdr:cNvPr id="27" name="CustomShape 1"/>
        <xdr:cNvSpPr/>
      </xdr:nvSpPr>
      <xdr:spPr>
        <a:xfrm>
          <a:off x="5027400" y="5094360"/>
          <a:ext cx="923760" cy="247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24</a:t>
          </a:r>
          <a:endParaRPr/>
        </a:p>
      </xdr:txBody>
    </xdr:sp>
    <xdr:clientData/>
  </xdr:twoCellAnchor>
  <xdr:twoCellAnchor editAs="oneCell">
    <xdr:from>
      <xdr:col>2</xdr:col>
      <xdr:colOff>46080</xdr:colOff>
      <xdr:row>25</xdr:row>
      <xdr:rowOff>1867320</xdr:rowOff>
    </xdr:from>
    <xdr:to>
      <xdr:col>3</xdr:col>
      <xdr:colOff>36360</xdr:colOff>
      <xdr:row>26</xdr:row>
      <xdr:rowOff>314640</xdr:rowOff>
    </xdr:to>
    <xdr:sp>
      <xdr:nvSpPr>
        <xdr:cNvPr id="28" name="CustomShape 1"/>
        <xdr:cNvSpPr/>
      </xdr:nvSpPr>
      <xdr:spPr>
        <a:xfrm>
          <a:off x="5037120" y="10240200"/>
          <a:ext cx="923760" cy="3236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3040" bIns="0"/>
        <a:p>
          <a:pPr algn="ctr">
            <a:lnSpc>
              <a:spcPct val="100000"/>
            </a:lnSpc>
          </a:pPr>
          <a:r>
            <a:rPr b="1" lang="de-DE" sz="10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820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74520</xdr:colOff>
      <xdr:row>0</xdr:row>
      <xdr:rowOff>57600</xdr:rowOff>
    </xdr:from>
    <xdr:to>
      <xdr:col>0</xdr:col>
      <xdr:colOff>988920</xdr:colOff>
      <xdr:row>4</xdr:row>
      <xdr:rowOff>95760</xdr:rowOff>
    </xdr:to>
    <xdr:pic>
      <xdr:nvPicPr>
        <xdr:cNvPr id="29" name="Picture 23" descr=""/>
        <xdr:cNvPicPr/>
      </xdr:nvPicPr>
      <xdr:blipFill>
        <a:blip r:embed="rId1"/>
        <a:stretch/>
      </xdr:blipFill>
      <xdr:spPr>
        <a:xfrm>
          <a:off x="74520" y="5760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2.75"/>
  <cols>
    <col collapsed="false" hidden="false" max="1" min="1" style="0" width="3.64285714285714"/>
    <col collapsed="false" hidden="false" max="2" min="2" style="0" width="36.3112244897959"/>
    <col collapsed="false" hidden="false" max="3" min="3" style="0" width="3.78061224489796"/>
    <col collapsed="false" hidden="false" max="4" min="4" style="0" width="11.2040816326531"/>
    <col collapsed="false" hidden="false" max="5" min="5" style="0" width="28.2142857142857"/>
    <col collapsed="false" hidden="false" max="6" min="6" style="0" width="6.3469387755102"/>
    <col collapsed="false" hidden="false" max="7" min="7" style="0" width="12.8265306122449"/>
    <col collapsed="false" hidden="false" max="8" min="8" style="0" width="30.3724489795918"/>
    <col collapsed="false" hidden="false" max="9" min="9" style="0" width="3.64285714285714"/>
    <col collapsed="false" hidden="true" max="255" min="10" style="0" width="0"/>
    <col collapsed="false" hidden="false" max="1025" min="256" style="0" width="0.13265306122449"/>
  </cols>
  <sheetData>
    <row r="1" customFormat="false" ht="48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5" hidden="false" customHeight="true" outlineLevel="0" collapsed="false">
      <c r="A2" s="2"/>
      <c r="B2" s="3" t="s">
        <v>1</v>
      </c>
      <c r="C2" s="4"/>
      <c r="D2" s="4"/>
      <c r="E2" s="5"/>
      <c r="F2" s="4"/>
      <c r="G2" s="4"/>
      <c r="H2" s="4"/>
      <c r="I2" s="6"/>
    </row>
    <row r="3" customFormat="false" ht="12.75" hidden="false" customHeight="true" outlineLevel="0" collapsed="false">
      <c r="A3" s="7"/>
      <c r="B3" s="8"/>
      <c r="C3" s="9"/>
      <c r="D3" s="10" t="s">
        <v>2</v>
      </c>
      <c r="E3" s="11"/>
      <c r="F3" s="12"/>
      <c r="G3" s="12"/>
      <c r="H3" s="12"/>
      <c r="I3" s="13"/>
    </row>
    <row r="4" customFormat="false" ht="12.75" hidden="false" customHeight="false" outlineLevel="0" collapsed="false">
      <c r="A4" s="7"/>
      <c r="B4" s="14" t="s">
        <v>3</v>
      </c>
      <c r="C4" s="15"/>
      <c r="D4" s="10"/>
      <c r="E4" s="11"/>
      <c r="F4" s="12"/>
      <c r="G4" s="16" t="s">
        <v>4</v>
      </c>
      <c r="H4" s="12"/>
      <c r="I4" s="13"/>
    </row>
    <row r="5" customFormat="false" ht="12.75" hidden="false" customHeight="false" outlineLevel="0" collapsed="false">
      <c r="A5" s="7"/>
      <c r="B5" s="8"/>
      <c r="C5" s="9"/>
      <c r="D5" s="17"/>
      <c r="E5" s="11"/>
      <c r="F5" s="12"/>
      <c r="G5" s="17" t="s">
        <v>5</v>
      </c>
      <c r="H5" s="12"/>
      <c r="I5" s="13"/>
    </row>
    <row r="6" customFormat="false" ht="12.75" hidden="false" customHeight="false" outlineLevel="0" collapsed="false">
      <c r="A6" s="7"/>
      <c r="B6" s="14" t="s">
        <v>6</v>
      </c>
      <c r="C6" s="15"/>
      <c r="D6" s="15" t="s">
        <v>7</v>
      </c>
      <c r="E6" s="18"/>
      <c r="F6" s="12"/>
      <c r="G6" s="19" t="s">
        <v>8</v>
      </c>
      <c r="H6" s="19"/>
      <c r="I6" s="13"/>
    </row>
    <row r="7" customFormat="false" ht="12.75" hidden="false" customHeight="false" outlineLevel="0" collapsed="false">
      <c r="A7" s="7"/>
      <c r="B7" s="8"/>
      <c r="C7" s="9"/>
      <c r="D7" s="17" t="s">
        <v>9</v>
      </c>
      <c r="E7" s="18"/>
      <c r="F7" s="12"/>
      <c r="G7" s="15" t="s">
        <v>10</v>
      </c>
      <c r="H7" s="12"/>
      <c r="I7" s="13"/>
    </row>
    <row r="8" customFormat="false" ht="12.75" hidden="false" customHeight="false" outlineLevel="0" collapsed="false">
      <c r="A8" s="20"/>
      <c r="B8" s="21" t="s">
        <v>11</v>
      </c>
      <c r="C8" s="15"/>
      <c r="D8" s="15"/>
      <c r="E8" s="15"/>
      <c r="F8" s="15"/>
      <c r="G8" s="17"/>
      <c r="H8" s="12"/>
      <c r="I8" s="13"/>
    </row>
    <row r="9" customFormat="false" ht="12.75" hidden="false" customHeight="false" outlineLevel="0" collapsed="false">
      <c r="A9" s="20"/>
      <c r="B9" s="21" t="s">
        <v>12</v>
      </c>
      <c r="C9" s="15"/>
      <c r="D9" s="15"/>
      <c r="E9" s="15"/>
      <c r="F9" s="15"/>
      <c r="G9" s="22"/>
      <c r="H9" s="12"/>
      <c r="I9" s="13"/>
    </row>
    <row r="10" customFormat="false" ht="12.75" hidden="false" customHeight="false" outlineLevel="0" collapsed="false">
      <c r="A10" s="20"/>
      <c r="B10" s="23" t="s">
        <v>13</v>
      </c>
      <c r="C10" s="15"/>
      <c r="D10" s="17" t="s">
        <v>14</v>
      </c>
      <c r="E10" s="17"/>
      <c r="F10" s="12"/>
      <c r="G10" s="15"/>
      <c r="H10" s="12"/>
      <c r="I10" s="13"/>
    </row>
    <row r="11" customFormat="false" ht="12.75" hidden="false" customHeight="false" outlineLevel="0" collapsed="false">
      <c r="A11" s="7"/>
      <c r="B11" s="8"/>
      <c r="C11" s="9"/>
      <c r="D11" s="17" t="s">
        <v>15</v>
      </c>
      <c r="E11" s="17"/>
      <c r="F11" s="12"/>
      <c r="G11" s="17"/>
      <c r="H11" s="12"/>
      <c r="I11" s="13"/>
    </row>
    <row r="12" customFormat="false" ht="12.75" hidden="false" customHeight="false" outlineLevel="0" collapsed="false">
      <c r="A12" s="7"/>
      <c r="B12" s="24" t="s">
        <v>13</v>
      </c>
      <c r="C12" s="15"/>
      <c r="D12" s="17" t="s">
        <v>16</v>
      </c>
      <c r="E12" s="18"/>
      <c r="F12" s="18"/>
      <c r="G12" s="17"/>
      <c r="H12" s="12"/>
      <c r="I12" s="13"/>
    </row>
    <row r="13" customFormat="false" ht="12.75" hidden="false" customHeight="false" outlineLevel="0" collapsed="false">
      <c r="A13" s="7"/>
      <c r="B13" s="8"/>
      <c r="C13" s="9"/>
      <c r="D13" s="17" t="s">
        <v>17</v>
      </c>
      <c r="E13" s="18"/>
      <c r="F13" s="18"/>
      <c r="G13" s="15"/>
      <c r="H13" s="15"/>
      <c r="I13" s="13"/>
    </row>
    <row r="14" customFormat="false" ht="12.75" hidden="false" customHeight="false" outlineLevel="0" collapsed="false">
      <c r="A14" s="7"/>
      <c r="B14" s="14" t="s">
        <v>18</v>
      </c>
      <c r="C14" s="12"/>
      <c r="D14" s="25" t="s">
        <v>19</v>
      </c>
      <c r="E14" s="26"/>
      <c r="F14" s="26"/>
      <c r="G14" s="12"/>
      <c r="H14" s="12"/>
      <c r="I14" s="13"/>
    </row>
    <row r="15" customFormat="false" ht="12.75" hidden="false" customHeight="false" outlineLevel="0" collapsed="false">
      <c r="A15" s="7"/>
      <c r="B15" s="27"/>
      <c r="C15" s="9"/>
      <c r="D15" s="15"/>
      <c r="E15" s="28"/>
      <c r="F15" s="17"/>
      <c r="G15" s="15"/>
      <c r="H15" s="12"/>
      <c r="I15" s="13"/>
    </row>
    <row r="16" customFormat="false" ht="14.25" hidden="false" customHeight="false" outlineLevel="0" collapsed="false">
      <c r="A16" s="7"/>
      <c r="B16" s="29"/>
      <c r="C16" s="30"/>
      <c r="D16" s="15" t="s">
        <v>20</v>
      </c>
      <c r="E16" s="29"/>
      <c r="F16" s="30"/>
      <c r="G16" s="30"/>
      <c r="H16" s="31"/>
      <c r="I16" s="13"/>
    </row>
    <row r="17" customFormat="false" ht="13.7" hidden="false" customHeight="true" outlineLevel="0" collapsed="false">
      <c r="A17" s="32"/>
      <c r="B17" s="33" t="s">
        <v>21</v>
      </c>
      <c r="C17" s="34"/>
      <c r="D17" s="34"/>
      <c r="E17" s="34"/>
      <c r="F17" s="34"/>
      <c r="G17" s="34"/>
      <c r="H17" s="34"/>
      <c r="I17" s="13"/>
    </row>
    <row r="18" customFormat="false" ht="50.25" hidden="false" customHeight="true" outlineLevel="0" collapsed="false">
      <c r="A18" s="32"/>
      <c r="B18" s="35"/>
      <c r="C18" s="35"/>
      <c r="D18" s="35"/>
      <c r="E18" s="35"/>
      <c r="F18" s="35"/>
      <c r="G18" s="35"/>
      <c r="H18" s="35"/>
      <c r="I18" s="13"/>
    </row>
    <row r="19" customFormat="false" ht="50.25" hidden="false" customHeight="true" outlineLevel="0" collapsed="false">
      <c r="A19" s="32"/>
      <c r="B19" s="35"/>
      <c r="C19" s="35"/>
      <c r="D19" s="35"/>
      <c r="E19" s="35"/>
      <c r="F19" s="35"/>
      <c r="G19" s="35"/>
      <c r="H19" s="35"/>
      <c r="I19" s="13"/>
    </row>
    <row r="20" customFormat="false" ht="50.25" hidden="false" customHeight="true" outlineLevel="0" collapsed="false">
      <c r="A20" s="32"/>
      <c r="B20" s="35"/>
      <c r="C20" s="35"/>
      <c r="D20" s="35"/>
      <c r="E20" s="35"/>
      <c r="F20" s="35"/>
      <c r="G20" s="35"/>
      <c r="H20" s="35"/>
      <c r="I20" s="13"/>
    </row>
    <row r="21" customFormat="false" ht="50.25" hidden="false" customHeight="true" outlineLevel="0" collapsed="false">
      <c r="A21" s="32"/>
      <c r="B21" s="35"/>
      <c r="C21" s="35"/>
      <c r="D21" s="35"/>
      <c r="E21" s="35"/>
      <c r="F21" s="35"/>
      <c r="G21" s="35"/>
      <c r="H21" s="35"/>
      <c r="I21" s="13"/>
    </row>
    <row r="22" customFormat="false" ht="50.25" hidden="false" customHeight="true" outlineLevel="0" collapsed="false">
      <c r="A22" s="32"/>
      <c r="B22" s="35"/>
      <c r="C22" s="35"/>
      <c r="D22" s="35"/>
      <c r="E22" s="35"/>
      <c r="F22" s="35"/>
      <c r="G22" s="35"/>
      <c r="H22" s="35"/>
      <c r="I22" s="13"/>
    </row>
    <row r="23" customFormat="false" ht="50.25" hidden="false" customHeight="true" outlineLevel="0" collapsed="false">
      <c r="A23" s="32"/>
      <c r="B23" s="35"/>
      <c r="C23" s="35"/>
      <c r="D23" s="35"/>
      <c r="E23" s="35"/>
      <c r="F23" s="35"/>
      <c r="G23" s="35"/>
      <c r="H23" s="35"/>
      <c r="I23" s="13"/>
    </row>
    <row r="24" customFormat="false" ht="50.25" hidden="false" customHeight="true" outlineLevel="0" collapsed="false">
      <c r="A24" s="32"/>
      <c r="B24" s="35"/>
      <c r="C24" s="35"/>
      <c r="D24" s="35"/>
      <c r="E24" s="35"/>
      <c r="F24" s="35"/>
      <c r="G24" s="35"/>
      <c r="H24" s="35"/>
      <c r="I24" s="13"/>
    </row>
    <row r="25" customFormat="false" ht="50.25" hidden="false" customHeight="true" outlineLevel="0" collapsed="false">
      <c r="A25" s="32"/>
      <c r="B25" s="35"/>
      <c r="C25" s="35"/>
      <c r="D25" s="35"/>
      <c r="E25" s="35"/>
      <c r="F25" s="35"/>
      <c r="G25" s="35"/>
      <c r="H25" s="35"/>
      <c r="I25" s="13"/>
    </row>
    <row r="26" customFormat="false" ht="50.25" hidden="false" customHeight="true" outlineLevel="0" collapsed="false">
      <c r="A26" s="32"/>
      <c r="B26" s="35"/>
      <c r="C26" s="35"/>
      <c r="D26" s="35"/>
      <c r="E26" s="35"/>
      <c r="F26" s="35"/>
      <c r="G26" s="35"/>
      <c r="H26" s="35"/>
      <c r="I26" s="13"/>
    </row>
    <row r="27" customFormat="false" ht="50.25" hidden="false" customHeight="true" outlineLevel="0" collapsed="false">
      <c r="A27" s="32"/>
      <c r="B27" s="35"/>
      <c r="C27" s="35"/>
      <c r="D27" s="35"/>
      <c r="E27" s="35"/>
      <c r="F27" s="35"/>
      <c r="G27" s="35"/>
      <c r="H27" s="35"/>
      <c r="I27" s="13"/>
    </row>
    <row r="28" customFormat="false" ht="12.75" hidden="false" customHeight="false" outlineLevel="0" collapsed="false">
      <c r="A28" s="36"/>
      <c r="B28" s="37"/>
      <c r="C28" s="37"/>
      <c r="D28" s="37"/>
      <c r="E28" s="37"/>
      <c r="F28" s="37"/>
      <c r="G28" s="37"/>
      <c r="H28" s="37"/>
      <c r="I28" s="38"/>
    </row>
  </sheetData>
  <mergeCells count="8">
    <mergeCell ref="A1:I1"/>
    <mergeCell ref="D3:D4"/>
    <mergeCell ref="E3:E5"/>
    <mergeCell ref="G6:H6"/>
    <mergeCell ref="E12:F12"/>
    <mergeCell ref="E13:F13"/>
    <mergeCell ref="E14:F14"/>
    <mergeCell ref="B18:H27"/>
  </mergeCells>
  <hyperlinks>
    <hyperlink ref="G6" location="Rechtsgrundlagen!A1" display="Unterrichtung nach § 17 Bundesstatistikgesetz,"/>
  </hyperlinks>
  <printOptions headings="false" gridLines="false" gridLinesSet="true" horizontalCentered="true" verticalCentered="false"/>
  <pageMargins left="0.7875" right="0.393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02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9" topLeftCell="D23" activePane="bottomRight" state="frozen"/>
      <selection pane="topLeft" activeCell="A1" activeCellId="0" sqref="A1"/>
      <selection pane="topRight" activeCell="D1" activeCellId="0" sqref="D1"/>
      <selection pane="bottomLeft" activeCell="A23" activeCellId="0" sqref="A23"/>
      <selection pane="bottomRight" activeCell="H4" activeCellId="0" sqref="H4"/>
    </sheetView>
  </sheetViews>
  <sheetFormatPr defaultRowHeight="12"/>
  <cols>
    <col collapsed="false" hidden="false" max="1" min="1" style="39" width="4.59183673469388"/>
    <col collapsed="false" hidden="false" max="2" min="2" style="40" width="53.0510204081633"/>
    <col collapsed="false" hidden="false" max="3" min="3" style="41" width="5.12755102040816"/>
    <col collapsed="false" hidden="false" max="8" min="4" style="41" width="14.1734693877551"/>
    <col collapsed="false" hidden="false" max="9" min="9" style="41" width="14.7142857142857"/>
    <col collapsed="false" hidden="false" max="14" min="10" style="41" width="14.1734693877551"/>
    <col collapsed="false" hidden="false" max="15" min="15" style="42" width="14.1734693877551"/>
    <col collapsed="false" hidden="false" max="16" min="16" style="43" width="33.8826530612245"/>
    <col collapsed="false" hidden="true" max="1025" min="17" style="43" width="0"/>
  </cols>
  <sheetData>
    <row r="1" customFormat="false" ht="66.2" hidden="false" customHeight="true" outlineLevel="0" collapsed="false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false" outlineLevel="0" collapsed="false">
      <c r="A2" s="46" t="s">
        <v>23</v>
      </c>
      <c r="B2" s="47"/>
      <c r="C2" s="48"/>
      <c r="D2" s="49" t="s">
        <v>24</v>
      </c>
      <c r="E2" s="50" t="s">
        <v>25</v>
      </c>
      <c r="F2" s="51" t="s">
        <v>26</v>
      </c>
      <c r="G2" s="51" t="s">
        <v>27</v>
      </c>
      <c r="H2" s="52" t="s">
        <v>28</v>
      </c>
      <c r="I2" s="49" t="s">
        <v>29</v>
      </c>
      <c r="J2" s="53"/>
      <c r="K2" s="53"/>
      <c r="L2" s="53"/>
      <c r="M2" s="53"/>
      <c r="N2" s="53"/>
      <c r="O2" s="54"/>
      <c r="P2" s="45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55"/>
      <c r="B3" s="56"/>
      <c r="C3" s="57"/>
      <c r="D3" s="58" t="n">
        <v>1</v>
      </c>
      <c r="E3" s="59" t="n">
        <v>2017</v>
      </c>
      <c r="F3" s="60"/>
      <c r="G3" s="60"/>
      <c r="H3" s="60" t="s">
        <v>30</v>
      </c>
      <c r="I3" s="61" t="n">
        <f aca="false">Deckblatt!E3</f>
        <v>0</v>
      </c>
      <c r="J3" s="61"/>
      <c r="K3" s="53"/>
      <c r="L3" s="53"/>
      <c r="M3" s="53"/>
      <c r="N3" s="53"/>
      <c r="O3" s="54"/>
      <c r="P3" s="45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2" hidden="false" customHeight="true" outlineLevel="0" collapsed="false">
      <c r="A4" s="55"/>
      <c r="B4" s="56"/>
      <c r="C4" s="57"/>
      <c r="D4" s="53"/>
      <c r="E4" s="53"/>
      <c r="F4" s="62"/>
      <c r="G4" s="63"/>
      <c r="H4" s="62"/>
      <c r="I4" s="61"/>
      <c r="J4" s="61"/>
      <c r="K4" s="62"/>
      <c r="L4" s="53"/>
      <c r="M4" s="53"/>
      <c r="N4" s="53"/>
      <c r="O4" s="54"/>
      <c r="P4" s="45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69" customFormat="true" ht="16.5" hidden="false" customHeight="true" outlineLevel="0" collapsed="false">
      <c r="A5" s="64"/>
      <c r="B5" s="65"/>
      <c r="C5" s="66" t="s">
        <v>31</v>
      </c>
      <c r="D5" s="67" t="s">
        <v>32</v>
      </c>
      <c r="E5" s="67"/>
      <c r="F5" s="67"/>
      <c r="G5" s="67"/>
      <c r="H5" s="67"/>
      <c r="I5" s="67"/>
      <c r="J5" s="67"/>
      <c r="K5" s="67"/>
      <c r="L5" s="67"/>
      <c r="M5" s="67"/>
      <c r="N5" s="66" t="s">
        <v>33</v>
      </c>
      <c r="O5" s="66" t="s">
        <v>34</v>
      </c>
      <c r="P5" s="68"/>
    </row>
    <row r="6" customFormat="false" ht="12.75" hidden="false" customHeight="false" outlineLevel="0" collapsed="false">
      <c r="A6" s="46"/>
      <c r="B6" s="47"/>
      <c r="C6" s="66"/>
      <c r="D6" s="70" t="s">
        <v>35</v>
      </c>
      <c r="E6" s="70"/>
      <c r="F6" s="70"/>
      <c r="G6" s="70"/>
      <c r="H6" s="70"/>
      <c r="I6" s="70"/>
      <c r="J6" s="70"/>
      <c r="K6" s="70"/>
      <c r="L6" s="71" t="s">
        <v>36</v>
      </c>
      <c r="M6" s="71"/>
      <c r="N6" s="66"/>
      <c r="O6" s="66"/>
      <c r="P6" s="68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7.5" hidden="false" customHeight="true" outlineLevel="0" collapsed="false">
      <c r="A7" s="72" t="s">
        <v>37</v>
      </c>
      <c r="B7" s="47"/>
      <c r="C7" s="66"/>
      <c r="D7" s="66" t="s">
        <v>38</v>
      </c>
      <c r="E7" s="66" t="s">
        <v>39</v>
      </c>
      <c r="F7" s="66" t="s">
        <v>40</v>
      </c>
      <c r="G7" s="66" t="s">
        <v>41</v>
      </c>
      <c r="H7" s="66" t="s">
        <v>42</v>
      </c>
      <c r="I7" s="66" t="s">
        <v>43</v>
      </c>
      <c r="J7" s="66" t="s">
        <v>44</v>
      </c>
      <c r="K7" s="66" t="s">
        <v>45</v>
      </c>
      <c r="L7" s="66" t="s">
        <v>46</v>
      </c>
      <c r="M7" s="66" t="s">
        <v>47</v>
      </c>
      <c r="N7" s="66"/>
      <c r="O7" s="66"/>
      <c r="P7" s="68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45.75" hidden="false" customHeight="true" outlineLevel="0" collapsed="false">
      <c r="A8" s="72"/>
      <c r="B8" s="73" t="s">
        <v>48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74" t="s">
        <v>49</v>
      </c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7" hidden="false" customHeight="true" outlineLevel="0" collapsed="false">
      <c r="A9" s="75"/>
      <c r="B9" s="76"/>
      <c r="C9" s="66"/>
      <c r="D9" s="77" t="n">
        <v>111</v>
      </c>
      <c r="E9" s="77" t="n">
        <v>113</v>
      </c>
      <c r="F9" s="78" t="n">
        <v>112</v>
      </c>
      <c r="G9" s="78" t="n">
        <v>121</v>
      </c>
      <c r="H9" s="78" t="n">
        <v>122</v>
      </c>
      <c r="I9" s="79" t="n">
        <v>130</v>
      </c>
      <c r="J9" s="78" t="n">
        <v>14</v>
      </c>
      <c r="K9" s="78" t="n">
        <v>15</v>
      </c>
      <c r="L9" s="78" t="n">
        <v>161</v>
      </c>
      <c r="M9" s="66" t="n">
        <v>162</v>
      </c>
      <c r="N9" s="80"/>
      <c r="O9" s="66" t="n">
        <v>19</v>
      </c>
      <c r="P9" s="74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" hidden="false" customHeight="true" outlineLevel="0" collapsed="false">
      <c r="A10" s="81" t="s">
        <v>50</v>
      </c>
      <c r="B10" s="82"/>
      <c r="C10" s="83"/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" hidden="false" customHeight="false" outlineLevel="0" collapsed="false">
      <c r="A11" s="87" t="s">
        <v>51</v>
      </c>
      <c r="B11" s="82" t="s">
        <v>52</v>
      </c>
      <c r="C11" s="88" t="s">
        <v>53</v>
      </c>
      <c r="D11" s="89" t="n">
        <v>0</v>
      </c>
      <c r="E11" s="89" t="n">
        <v>0</v>
      </c>
      <c r="F11" s="89" t="n">
        <v>0</v>
      </c>
      <c r="G11" s="89" t="n">
        <v>0</v>
      </c>
      <c r="H11" s="89" t="n">
        <v>0</v>
      </c>
      <c r="I11" s="89" t="n">
        <v>0</v>
      </c>
      <c r="J11" s="89" t="n">
        <v>0</v>
      </c>
      <c r="K11" s="89" t="n">
        <v>0</v>
      </c>
      <c r="L11" s="89" t="n">
        <v>0</v>
      </c>
      <c r="M11" s="89" t="n">
        <v>0</v>
      </c>
      <c r="N11" s="90" t="n">
        <f aca="false">SUM(D11:M11)</f>
        <v>0</v>
      </c>
      <c r="O11" s="89" t="n">
        <v>0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" hidden="false" customHeight="false" outlineLevel="0" collapsed="false">
      <c r="A12" s="87" t="s">
        <v>54</v>
      </c>
      <c r="B12" s="82" t="s">
        <v>55</v>
      </c>
      <c r="C12" s="91" t="s">
        <v>56</v>
      </c>
      <c r="D12" s="89" t="n">
        <v>0</v>
      </c>
      <c r="E12" s="89" t="n">
        <v>0</v>
      </c>
      <c r="F12" s="89" t="n">
        <v>0</v>
      </c>
      <c r="G12" s="89" t="n">
        <v>0</v>
      </c>
      <c r="H12" s="89" t="n">
        <v>0</v>
      </c>
      <c r="I12" s="89" t="n">
        <v>0</v>
      </c>
      <c r="J12" s="89" t="n">
        <v>0</v>
      </c>
      <c r="K12" s="89" t="n">
        <v>0</v>
      </c>
      <c r="L12" s="89" t="n">
        <v>0</v>
      </c>
      <c r="M12" s="89" t="n">
        <v>0</v>
      </c>
      <c r="N12" s="90" t="n">
        <f aca="false">SUM(D12:M12)</f>
        <v>0</v>
      </c>
      <c r="O12" s="89" t="n">
        <v>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" hidden="false" customHeight="false" outlineLevel="0" collapsed="false">
      <c r="A13" s="87" t="s">
        <v>57</v>
      </c>
      <c r="B13" s="82" t="s">
        <v>58</v>
      </c>
      <c r="C13" s="91" t="s">
        <v>59</v>
      </c>
      <c r="D13" s="89" t="n">
        <v>0</v>
      </c>
      <c r="E13" s="89" t="n">
        <v>0</v>
      </c>
      <c r="F13" s="89" t="n">
        <v>0</v>
      </c>
      <c r="G13" s="89" t="n">
        <v>0</v>
      </c>
      <c r="H13" s="89" t="n">
        <v>0</v>
      </c>
      <c r="I13" s="89" t="n">
        <v>0</v>
      </c>
      <c r="J13" s="89" t="n">
        <v>0</v>
      </c>
      <c r="K13" s="89" t="n">
        <v>0</v>
      </c>
      <c r="L13" s="89" t="n">
        <v>0</v>
      </c>
      <c r="M13" s="89" t="n">
        <v>0</v>
      </c>
      <c r="N13" s="90" t="n">
        <f aca="false">SUM(D13:M13)</f>
        <v>0</v>
      </c>
      <c r="O13" s="89" t="n">
        <v>0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" hidden="false" customHeight="false" outlineLevel="0" collapsed="false">
      <c r="A14" s="87" t="s">
        <v>57</v>
      </c>
      <c r="B14" s="82" t="s">
        <v>60</v>
      </c>
      <c r="C14" s="91" t="s">
        <v>61</v>
      </c>
      <c r="D14" s="89" t="n">
        <v>0</v>
      </c>
      <c r="E14" s="89" t="n">
        <v>0</v>
      </c>
      <c r="F14" s="89" t="n">
        <v>0</v>
      </c>
      <c r="G14" s="89" t="n">
        <v>0</v>
      </c>
      <c r="H14" s="89" t="n">
        <v>0</v>
      </c>
      <c r="I14" s="89" t="n">
        <v>0</v>
      </c>
      <c r="J14" s="89" t="n">
        <v>0</v>
      </c>
      <c r="K14" s="89" t="n">
        <v>0</v>
      </c>
      <c r="L14" s="89" t="n">
        <v>0</v>
      </c>
      <c r="M14" s="89" t="n">
        <v>0</v>
      </c>
      <c r="N14" s="90" t="n">
        <f aca="false">SUM(D14:M14)</f>
        <v>0</v>
      </c>
      <c r="O14" s="89" t="n">
        <v>0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" hidden="false" customHeight="false" outlineLevel="0" collapsed="false">
      <c r="A15" s="87" t="s">
        <v>57</v>
      </c>
      <c r="B15" s="82" t="s">
        <v>62</v>
      </c>
      <c r="C15" s="91" t="s">
        <v>63</v>
      </c>
      <c r="D15" s="89" t="n">
        <v>0</v>
      </c>
      <c r="E15" s="89" t="n">
        <v>0</v>
      </c>
      <c r="F15" s="89" t="n">
        <v>0</v>
      </c>
      <c r="G15" s="89" t="n">
        <v>0</v>
      </c>
      <c r="H15" s="89" t="n">
        <v>0</v>
      </c>
      <c r="I15" s="89" t="n">
        <v>0</v>
      </c>
      <c r="J15" s="89" t="n">
        <v>0</v>
      </c>
      <c r="K15" s="89" t="n">
        <v>0</v>
      </c>
      <c r="L15" s="89" t="n">
        <v>0</v>
      </c>
      <c r="M15" s="89" t="n">
        <v>0</v>
      </c>
      <c r="N15" s="90" t="n">
        <f aca="false">SUM(D15:M15)</f>
        <v>0</v>
      </c>
      <c r="O15" s="89" t="n">
        <v>0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" hidden="false" customHeight="false" outlineLevel="0" collapsed="false">
      <c r="A16" s="87" t="s">
        <v>64</v>
      </c>
      <c r="B16" s="82" t="s">
        <v>65</v>
      </c>
      <c r="C16" s="91" t="s">
        <v>66</v>
      </c>
      <c r="D16" s="89" t="n">
        <v>0</v>
      </c>
      <c r="E16" s="89" t="n">
        <v>0</v>
      </c>
      <c r="F16" s="89" t="n">
        <v>0</v>
      </c>
      <c r="G16" s="89" t="n">
        <v>0</v>
      </c>
      <c r="H16" s="89" t="n">
        <v>0</v>
      </c>
      <c r="I16" s="89" t="n">
        <v>0</v>
      </c>
      <c r="J16" s="89" t="n">
        <v>0</v>
      </c>
      <c r="K16" s="89" t="n">
        <v>0</v>
      </c>
      <c r="L16" s="89" t="n">
        <v>0</v>
      </c>
      <c r="M16" s="89" t="n">
        <v>0</v>
      </c>
      <c r="N16" s="90" t="n">
        <f aca="false">SUM(D16:M16)</f>
        <v>0</v>
      </c>
      <c r="O16" s="89" t="n">
        <v>0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4" hidden="false" customHeight="false" outlineLevel="0" collapsed="false">
      <c r="A17" s="87" t="s">
        <v>57</v>
      </c>
      <c r="B17" s="82" t="s">
        <v>67</v>
      </c>
      <c r="C17" s="91" t="s">
        <v>68</v>
      </c>
      <c r="D17" s="89" t="n">
        <v>0</v>
      </c>
      <c r="E17" s="89" t="n">
        <v>0</v>
      </c>
      <c r="F17" s="89" t="n">
        <v>0</v>
      </c>
      <c r="G17" s="89" t="n">
        <v>0</v>
      </c>
      <c r="H17" s="89" t="n">
        <v>0</v>
      </c>
      <c r="I17" s="89" t="n">
        <v>0</v>
      </c>
      <c r="J17" s="89" t="n">
        <v>0</v>
      </c>
      <c r="K17" s="89" t="n">
        <v>0</v>
      </c>
      <c r="L17" s="89" t="n">
        <v>0</v>
      </c>
      <c r="M17" s="89" t="n">
        <v>0</v>
      </c>
      <c r="N17" s="90" t="n">
        <f aca="false">SUM(D17:M17)</f>
        <v>0</v>
      </c>
      <c r="O17" s="89" t="n">
        <v>0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" hidden="false" customHeight="false" outlineLevel="0" collapsed="false">
      <c r="A18" s="87" t="s">
        <v>64</v>
      </c>
      <c r="B18" s="82" t="s">
        <v>69</v>
      </c>
      <c r="C18" s="91" t="s">
        <v>70</v>
      </c>
      <c r="D18" s="89" t="n">
        <v>0</v>
      </c>
      <c r="E18" s="89" t="n">
        <v>0</v>
      </c>
      <c r="F18" s="89" t="n">
        <v>0</v>
      </c>
      <c r="G18" s="89" t="n">
        <v>0</v>
      </c>
      <c r="H18" s="89" t="n">
        <v>0</v>
      </c>
      <c r="I18" s="89" t="n">
        <v>0</v>
      </c>
      <c r="J18" s="89" t="n">
        <v>0</v>
      </c>
      <c r="K18" s="89" t="n">
        <v>0</v>
      </c>
      <c r="L18" s="89" t="n">
        <v>0</v>
      </c>
      <c r="M18" s="89" t="n">
        <v>0</v>
      </c>
      <c r="N18" s="90" t="n">
        <f aca="false">SUM(D18:M18)</f>
        <v>0</v>
      </c>
      <c r="O18" s="89" t="n">
        <v>0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2" hidden="false" customHeight="true" outlineLevel="0" collapsed="false">
      <c r="A19" s="87" t="s">
        <v>64</v>
      </c>
      <c r="B19" s="82" t="s">
        <v>71</v>
      </c>
      <c r="C19" s="91" t="s">
        <v>72</v>
      </c>
      <c r="D19" s="89" t="n">
        <v>0</v>
      </c>
      <c r="E19" s="89" t="n">
        <v>0</v>
      </c>
      <c r="F19" s="89" t="n">
        <v>0</v>
      </c>
      <c r="G19" s="89" t="n">
        <v>0</v>
      </c>
      <c r="H19" s="89" t="n">
        <v>0</v>
      </c>
      <c r="I19" s="89" t="n">
        <v>0</v>
      </c>
      <c r="J19" s="89" t="n">
        <v>0</v>
      </c>
      <c r="K19" s="89" t="n">
        <v>0</v>
      </c>
      <c r="L19" s="89" t="n">
        <v>0</v>
      </c>
      <c r="M19" s="89" t="n">
        <v>0</v>
      </c>
      <c r="N19" s="90" t="n">
        <f aca="false">SUM(D19:M19)</f>
        <v>0</v>
      </c>
      <c r="O19" s="89" t="n">
        <v>0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" hidden="false" customHeight="false" outlineLevel="0" collapsed="false">
      <c r="A20" s="87" t="s">
        <v>54</v>
      </c>
      <c r="B20" s="82" t="s">
        <v>73</v>
      </c>
      <c r="C20" s="91" t="s">
        <v>74</v>
      </c>
      <c r="D20" s="89" t="n">
        <v>0</v>
      </c>
      <c r="E20" s="89" t="n">
        <v>0</v>
      </c>
      <c r="F20" s="89" t="n">
        <v>0</v>
      </c>
      <c r="G20" s="89" t="n">
        <v>0</v>
      </c>
      <c r="H20" s="89" t="n">
        <v>0</v>
      </c>
      <c r="I20" s="89" t="n">
        <v>0</v>
      </c>
      <c r="J20" s="89" t="n">
        <v>0</v>
      </c>
      <c r="K20" s="89" t="n">
        <v>0</v>
      </c>
      <c r="L20" s="89" t="n">
        <v>0</v>
      </c>
      <c r="M20" s="89" t="n">
        <v>0</v>
      </c>
      <c r="N20" s="90" t="n">
        <f aca="false">SUM(D20:M20)</f>
        <v>0</v>
      </c>
      <c r="O20" s="89" t="n">
        <v>0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" hidden="false" customHeight="false" outlineLevel="0" collapsed="false">
      <c r="A21" s="87" t="s">
        <v>57</v>
      </c>
      <c r="B21" s="82" t="s">
        <v>75</v>
      </c>
      <c r="C21" s="91" t="s">
        <v>76</v>
      </c>
      <c r="D21" s="89" t="n">
        <v>0</v>
      </c>
      <c r="E21" s="89" t="n">
        <v>0</v>
      </c>
      <c r="F21" s="89" t="n">
        <v>0</v>
      </c>
      <c r="G21" s="89" t="n">
        <v>0</v>
      </c>
      <c r="H21" s="89" t="n">
        <v>0</v>
      </c>
      <c r="I21" s="89" t="n">
        <v>0</v>
      </c>
      <c r="J21" s="89" t="n">
        <v>0</v>
      </c>
      <c r="K21" s="89" t="n">
        <v>0</v>
      </c>
      <c r="L21" s="89" t="n">
        <v>0</v>
      </c>
      <c r="M21" s="89" t="n">
        <v>0</v>
      </c>
      <c r="N21" s="90" t="n">
        <f aca="false">SUM(D21:M21)</f>
        <v>0</v>
      </c>
      <c r="O21" s="89" t="n">
        <v>0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" hidden="false" customHeight="false" outlineLevel="0" collapsed="false">
      <c r="A22" s="87" t="s">
        <v>57</v>
      </c>
      <c r="B22" s="82" t="s">
        <v>77</v>
      </c>
      <c r="C22" s="91" t="s">
        <v>78</v>
      </c>
      <c r="D22" s="89" t="n">
        <v>0</v>
      </c>
      <c r="E22" s="89" t="n">
        <v>0</v>
      </c>
      <c r="F22" s="89" t="n">
        <v>0</v>
      </c>
      <c r="G22" s="89" t="n">
        <v>0</v>
      </c>
      <c r="H22" s="89" t="n">
        <v>0</v>
      </c>
      <c r="I22" s="89" t="n">
        <v>0</v>
      </c>
      <c r="J22" s="89" t="n">
        <v>0</v>
      </c>
      <c r="K22" s="89" t="n">
        <v>0</v>
      </c>
      <c r="L22" s="89" t="n">
        <v>0</v>
      </c>
      <c r="M22" s="89" t="n">
        <v>0</v>
      </c>
      <c r="N22" s="90" t="n">
        <f aca="false">SUM(D22:M22)</f>
        <v>0</v>
      </c>
      <c r="O22" s="89" t="n">
        <v>0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2" hidden="false" customHeight="true" outlineLevel="0" collapsed="false">
      <c r="A23" s="87" t="s">
        <v>51</v>
      </c>
      <c r="B23" s="82" t="s">
        <v>79</v>
      </c>
      <c r="C23" s="91" t="s">
        <v>80</v>
      </c>
      <c r="D23" s="89" t="n">
        <v>0</v>
      </c>
      <c r="E23" s="89" t="n">
        <v>0</v>
      </c>
      <c r="F23" s="89" t="n">
        <v>0</v>
      </c>
      <c r="G23" s="89" t="n">
        <v>0</v>
      </c>
      <c r="H23" s="89" t="n">
        <v>0</v>
      </c>
      <c r="I23" s="89" t="n">
        <v>0</v>
      </c>
      <c r="J23" s="89" t="n">
        <v>0</v>
      </c>
      <c r="K23" s="89" t="n">
        <v>0</v>
      </c>
      <c r="L23" s="89" t="n">
        <v>0</v>
      </c>
      <c r="M23" s="89" t="n">
        <v>0</v>
      </c>
      <c r="N23" s="90" t="n">
        <f aca="false">SUM(D23:M23)</f>
        <v>0</v>
      </c>
      <c r="O23" s="89" t="n">
        <v>0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2" hidden="false" customHeight="false" outlineLevel="0" collapsed="false">
      <c r="A24" s="87" t="s">
        <v>54</v>
      </c>
      <c r="B24" s="82" t="s">
        <v>81</v>
      </c>
      <c r="C24" s="91" t="s">
        <v>82</v>
      </c>
      <c r="D24" s="89" t="n">
        <v>0</v>
      </c>
      <c r="E24" s="89" t="n">
        <v>0</v>
      </c>
      <c r="F24" s="89" t="n">
        <v>0</v>
      </c>
      <c r="G24" s="89" t="n">
        <v>0</v>
      </c>
      <c r="H24" s="89" t="n">
        <v>0</v>
      </c>
      <c r="I24" s="89" t="n">
        <v>0</v>
      </c>
      <c r="J24" s="89" t="n">
        <v>0</v>
      </c>
      <c r="K24" s="89" t="n">
        <v>0</v>
      </c>
      <c r="L24" s="89" t="n">
        <v>0</v>
      </c>
      <c r="M24" s="89" t="n">
        <v>0</v>
      </c>
      <c r="N24" s="90" t="n">
        <f aca="false">SUM(D24:M24)</f>
        <v>0</v>
      </c>
      <c r="O24" s="89" t="n">
        <v>0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" hidden="false" customHeight="true" outlineLevel="0" collapsed="false">
      <c r="A25" s="87" t="s">
        <v>57</v>
      </c>
      <c r="B25" s="82" t="s">
        <v>83</v>
      </c>
      <c r="C25" s="92" t="s">
        <v>84</v>
      </c>
      <c r="D25" s="89" t="n">
        <v>0</v>
      </c>
      <c r="E25" s="89" t="n">
        <v>0</v>
      </c>
      <c r="F25" s="89" t="n">
        <v>0</v>
      </c>
      <c r="G25" s="89" t="n">
        <v>0</v>
      </c>
      <c r="H25" s="89" t="n">
        <v>0</v>
      </c>
      <c r="I25" s="89" t="n">
        <v>0</v>
      </c>
      <c r="J25" s="89" t="n">
        <v>0</v>
      </c>
      <c r="K25" s="89" t="n">
        <v>0</v>
      </c>
      <c r="L25" s="89" t="n">
        <v>0</v>
      </c>
      <c r="M25" s="89" t="n">
        <v>0</v>
      </c>
      <c r="N25" s="90" t="n">
        <f aca="false">SUM(D25:M25)</f>
        <v>0</v>
      </c>
      <c r="O25" s="89" t="n">
        <v>0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4" hidden="false" customHeight="true" outlineLevel="0" collapsed="false">
      <c r="A26" s="81" t="s">
        <v>85</v>
      </c>
      <c r="B26" s="82"/>
      <c r="C26" s="84"/>
      <c r="D26" s="93"/>
      <c r="E26" s="57"/>
      <c r="F26" s="57"/>
      <c r="G26" s="57"/>
      <c r="H26" s="57"/>
      <c r="I26" s="57"/>
      <c r="J26" s="57"/>
      <c r="K26" s="57"/>
      <c r="L26" s="57"/>
      <c r="M26" s="57"/>
      <c r="N26" s="94"/>
      <c r="O26" s="95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" hidden="false" customHeight="false" outlineLevel="0" collapsed="false">
      <c r="A27" s="87" t="s">
        <v>57</v>
      </c>
      <c r="B27" s="82" t="s">
        <v>85</v>
      </c>
      <c r="C27" s="88" t="s">
        <v>86</v>
      </c>
      <c r="D27" s="89" t="n">
        <v>0</v>
      </c>
      <c r="E27" s="89" t="n">
        <v>0</v>
      </c>
      <c r="F27" s="89" t="n">
        <v>0</v>
      </c>
      <c r="G27" s="89" t="n">
        <v>0</v>
      </c>
      <c r="H27" s="89" t="n">
        <v>0</v>
      </c>
      <c r="I27" s="89" t="n">
        <v>0</v>
      </c>
      <c r="J27" s="89" t="n">
        <v>0</v>
      </c>
      <c r="K27" s="89" t="n">
        <v>0</v>
      </c>
      <c r="L27" s="89" t="n">
        <v>0</v>
      </c>
      <c r="M27" s="89" t="n">
        <v>0</v>
      </c>
      <c r="N27" s="90" t="n">
        <f aca="false">SUM(D27:M27)</f>
        <v>0</v>
      </c>
      <c r="O27" s="89" t="n">
        <v>0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4" hidden="false" customHeight="true" outlineLevel="0" collapsed="false">
      <c r="A28" s="81" t="s">
        <v>87</v>
      </c>
      <c r="B28" s="82"/>
      <c r="C28" s="84"/>
      <c r="D28" s="93"/>
      <c r="E28" s="57"/>
      <c r="F28" s="57"/>
      <c r="G28" s="57"/>
      <c r="H28" s="57"/>
      <c r="I28" s="57"/>
      <c r="J28" s="57"/>
      <c r="K28" s="57"/>
      <c r="L28" s="57"/>
      <c r="M28" s="57"/>
      <c r="N28" s="94"/>
      <c r="O28" s="95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2" hidden="false" customHeight="false" outlineLevel="0" collapsed="false">
      <c r="A29" s="87" t="s">
        <v>51</v>
      </c>
      <c r="B29" s="96" t="s">
        <v>88</v>
      </c>
      <c r="C29" s="97" t="s">
        <v>89</v>
      </c>
      <c r="D29" s="89" t="n">
        <v>0</v>
      </c>
      <c r="E29" s="89" t="n">
        <v>0</v>
      </c>
      <c r="F29" s="89" t="n">
        <v>0</v>
      </c>
      <c r="G29" s="89" t="n">
        <v>0</v>
      </c>
      <c r="H29" s="89" t="n">
        <v>0</v>
      </c>
      <c r="I29" s="89" t="n">
        <v>0</v>
      </c>
      <c r="J29" s="89" t="n">
        <v>0</v>
      </c>
      <c r="K29" s="89" t="n">
        <v>0</v>
      </c>
      <c r="L29" s="89" t="n">
        <v>0</v>
      </c>
      <c r="M29" s="89" t="n">
        <v>0</v>
      </c>
      <c r="N29" s="90" t="n">
        <f aca="false">SUM(D29:M29)</f>
        <v>0</v>
      </c>
      <c r="O29" s="89" t="n">
        <v>0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36" hidden="false" customHeight="false" outlineLevel="0" collapsed="false">
      <c r="A30" s="98"/>
      <c r="B30" s="99" t="s">
        <v>90</v>
      </c>
      <c r="C30" s="91" t="s">
        <v>91</v>
      </c>
      <c r="D30" s="89" t="n">
        <v>0</v>
      </c>
      <c r="E30" s="89" t="n">
        <v>0</v>
      </c>
      <c r="F30" s="89" t="n">
        <v>0</v>
      </c>
      <c r="G30" s="89" t="n">
        <v>0</v>
      </c>
      <c r="H30" s="89" t="n">
        <v>0</v>
      </c>
      <c r="I30" s="89" t="n">
        <v>0</v>
      </c>
      <c r="J30" s="89" t="n">
        <v>0</v>
      </c>
      <c r="K30" s="89" t="n">
        <v>0</v>
      </c>
      <c r="L30" s="89" t="n">
        <v>0</v>
      </c>
      <c r="M30" s="89" t="n">
        <v>0</v>
      </c>
      <c r="N30" s="90" t="n">
        <f aca="false">SUM(D30:M30)</f>
        <v>0</v>
      </c>
      <c r="O30" s="89" t="n">
        <v>0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2" hidden="false" customHeight="false" outlineLevel="0" collapsed="false">
      <c r="A31" s="87" t="s">
        <v>57</v>
      </c>
      <c r="B31" s="82" t="s">
        <v>92</v>
      </c>
      <c r="C31" s="91" t="s">
        <v>93</v>
      </c>
      <c r="D31" s="89" t="n">
        <v>0</v>
      </c>
      <c r="E31" s="89" t="n">
        <v>0</v>
      </c>
      <c r="F31" s="89" t="n">
        <v>0</v>
      </c>
      <c r="G31" s="89" t="n">
        <v>0</v>
      </c>
      <c r="H31" s="89" t="n">
        <v>0</v>
      </c>
      <c r="I31" s="89" t="n">
        <v>0</v>
      </c>
      <c r="J31" s="89" t="n">
        <v>0</v>
      </c>
      <c r="K31" s="89" t="n">
        <v>0</v>
      </c>
      <c r="L31" s="89" t="n">
        <v>0</v>
      </c>
      <c r="M31" s="89" t="n">
        <v>0</v>
      </c>
      <c r="N31" s="90" t="n">
        <f aca="false">SUM(D31:M31)</f>
        <v>0</v>
      </c>
      <c r="O31" s="89" t="n">
        <v>0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" hidden="false" customHeight="false" outlineLevel="0" collapsed="false">
      <c r="A32" s="87" t="s">
        <v>57</v>
      </c>
      <c r="B32" s="82" t="s">
        <v>94</v>
      </c>
      <c r="C32" s="91" t="s">
        <v>95</v>
      </c>
      <c r="D32" s="89" t="n">
        <v>0</v>
      </c>
      <c r="E32" s="89" t="n">
        <v>0</v>
      </c>
      <c r="F32" s="89" t="n">
        <v>0</v>
      </c>
      <c r="G32" s="89" t="n">
        <v>0</v>
      </c>
      <c r="H32" s="89" t="n">
        <v>0</v>
      </c>
      <c r="I32" s="89" t="n">
        <v>0</v>
      </c>
      <c r="J32" s="89" t="n">
        <v>0</v>
      </c>
      <c r="K32" s="89" t="n">
        <v>0</v>
      </c>
      <c r="L32" s="89" t="n">
        <v>0</v>
      </c>
      <c r="M32" s="89" t="n">
        <v>0</v>
      </c>
      <c r="N32" s="90" t="n">
        <f aca="false">SUM(D32:M32)</f>
        <v>0</v>
      </c>
      <c r="O32" s="89" t="n">
        <v>0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" hidden="false" customHeight="false" outlineLevel="0" collapsed="false">
      <c r="A33" s="87" t="s">
        <v>57</v>
      </c>
      <c r="B33" s="82" t="s">
        <v>96</v>
      </c>
      <c r="C33" s="91" t="s">
        <v>97</v>
      </c>
      <c r="D33" s="89" t="n">
        <v>0</v>
      </c>
      <c r="E33" s="89" t="n">
        <v>0</v>
      </c>
      <c r="F33" s="89" t="n">
        <v>0</v>
      </c>
      <c r="G33" s="89" t="n">
        <v>0</v>
      </c>
      <c r="H33" s="89" t="n">
        <v>0</v>
      </c>
      <c r="I33" s="89" t="n">
        <v>0</v>
      </c>
      <c r="J33" s="89" t="n">
        <v>0</v>
      </c>
      <c r="K33" s="89" t="n">
        <v>0</v>
      </c>
      <c r="L33" s="89" t="n">
        <v>0</v>
      </c>
      <c r="M33" s="89" t="n">
        <v>0</v>
      </c>
      <c r="N33" s="90" t="n">
        <f aca="false">SUM(D33:M33)</f>
        <v>0</v>
      </c>
      <c r="O33" s="89" t="n">
        <v>0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" hidden="false" customHeight="false" outlineLevel="0" collapsed="false">
      <c r="A34" s="87" t="s">
        <v>57</v>
      </c>
      <c r="B34" s="82" t="s">
        <v>98</v>
      </c>
      <c r="C34" s="91" t="s">
        <v>99</v>
      </c>
      <c r="D34" s="89" t="n">
        <v>0</v>
      </c>
      <c r="E34" s="89" t="n">
        <v>0</v>
      </c>
      <c r="F34" s="89" t="n">
        <v>0</v>
      </c>
      <c r="G34" s="89" t="n">
        <v>0</v>
      </c>
      <c r="H34" s="89" t="n">
        <v>0</v>
      </c>
      <c r="I34" s="89" t="n">
        <v>0</v>
      </c>
      <c r="J34" s="89" t="n">
        <v>0</v>
      </c>
      <c r="K34" s="89" t="n">
        <v>0</v>
      </c>
      <c r="L34" s="89" t="n">
        <v>0</v>
      </c>
      <c r="M34" s="89" t="n">
        <v>0</v>
      </c>
      <c r="N34" s="90" t="n">
        <f aca="false">SUM(D34:M34)</f>
        <v>0</v>
      </c>
      <c r="O34" s="89" t="n">
        <v>0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" hidden="false" customHeight="false" outlineLevel="0" collapsed="false">
      <c r="A35" s="87" t="s">
        <v>57</v>
      </c>
      <c r="B35" s="82" t="s">
        <v>100</v>
      </c>
      <c r="C35" s="91" t="s">
        <v>101</v>
      </c>
      <c r="D35" s="89" t="n">
        <v>0</v>
      </c>
      <c r="E35" s="89" t="n">
        <v>0</v>
      </c>
      <c r="F35" s="89" t="n">
        <v>0</v>
      </c>
      <c r="G35" s="89" t="n">
        <v>0</v>
      </c>
      <c r="H35" s="89" t="n">
        <v>0</v>
      </c>
      <c r="I35" s="89" t="n">
        <v>0</v>
      </c>
      <c r="J35" s="89" t="n">
        <v>0</v>
      </c>
      <c r="K35" s="89" t="n">
        <v>0</v>
      </c>
      <c r="L35" s="89" t="n">
        <v>0</v>
      </c>
      <c r="M35" s="89" t="n">
        <v>0</v>
      </c>
      <c r="N35" s="90" t="n">
        <f aca="false">SUM(D35:M35)</f>
        <v>0</v>
      </c>
      <c r="O35" s="89" t="n">
        <v>0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" hidden="false" customHeight="false" outlineLevel="0" collapsed="false">
      <c r="A36" s="87" t="s">
        <v>57</v>
      </c>
      <c r="B36" s="82" t="s">
        <v>102</v>
      </c>
      <c r="C36" s="91" t="s">
        <v>103</v>
      </c>
      <c r="D36" s="89" t="n">
        <v>0</v>
      </c>
      <c r="E36" s="89" t="n">
        <v>0</v>
      </c>
      <c r="F36" s="89" t="n">
        <v>0</v>
      </c>
      <c r="G36" s="89" t="n">
        <v>0</v>
      </c>
      <c r="H36" s="89" t="n">
        <v>0</v>
      </c>
      <c r="I36" s="89" t="n">
        <v>0</v>
      </c>
      <c r="J36" s="89" t="n">
        <v>0</v>
      </c>
      <c r="K36" s="89" t="n">
        <v>0</v>
      </c>
      <c r="L36" s="89" t="n">
        <v>0</v>
      </c>
      <c r="M36" s="89" t="n">
        <v>0</v>
      </c>
      <c r="N36" s="90" t="n">
        <f aca="false">SUM(D36:M36)</f>
        <v>0</v>
      </c>
      <c r="O36" s="89" t="n">
        <v>0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100"/>
      <c r="B37" s="82" t="s">
        <v>104</v>
      </c>
      <c r="C37" s="91" t="s">
        <v>105</v>
      </c>
      <c r="D37" s="89" t="n">
        <v>0</v>
      </c>
      <c r="E37" s="89" t="n">
        <v>0</v>
      </c>
      <c r="F37" s="89" t="n">
        <v>0</v>
      </c>
      <c r="G37" s="89" t="n">
        <v>0</v>
      </c>
      <c r="H37" s="89" t="n">
        <v>0</v>
      </c>
      <c r="I37" s="89" t="n">
        <v>0</v>
      </c>
      <c r="J37" s="89" t="n">
        <v>0</v>
      </c>
      <c r="K37" s="89" t="n">
        <v>0</v>
      </c>
      <c r="L37" s="89" t="n">
        <v>0</v>
      </c>
      <c r="M37" s="89" t="n">
        <v>0</v>
      </c>
      <c r="N37" s="90" t="n">
        <f aca="false">SUM(D37:M37)</f>
        <v>0</v>
      </c>
      <c r="O37" s="89" t="n">
        <v>0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" hidden="false" customHeight="false" outlineLevel="0" collapsed="false">
      <c r="A38" s="100"/>
      <c r="B38" s="82" t="s">
        <v>106</v>
      </c>
      <c r="C38" s="92" t="s">
        <v>107</v>
      </c>
      <c r="D38" s="89" t="n">
        <v>0</v>
      </c>
      <c r="E38" s="89" t="n">
        <v>0</v>
      </c>
      <c r="F38" s="89" t="n">
        <v>0</v>
      </c>
      <c r="G38" s="89" t="n">
        <v>0</v>
      </c>
      <c r="H38" s="89" t="n">
        <v>0</v>
      </c>
      <c r="I38" s="89" t="n">
        <v>0</v>
      </c>
      <c r="J38" s="89" t="n">
        <v>0</v>
      </c>
      <c r="K38" s="89" t="n">
        <v>0</v>
      </c>
      <c r="L38" s="89" t="n">
        <v>0</v>
      </c>
      <c r="M38" s="89" t="n">
        <v>0</v>
      </c>
      <c r="N38" s="90" t="n">
        <f aca="false">SUM(D38:M38)</f>
        <v>0</v>
      </c>
      <c r="O38" s="89" t="n">
        <v>0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2" hidden="false" customHeight="false" outlineLevel="0" collapsed="false">
      <c r="A39" s="100"/>
      <c r="B39" s="82" t="s">
        <v>108</v>
      </c>
      <c r="C39" s="92" t="s">
        <v>109</v>
      </c>
      <c r="D39" s="89" t="n">
        <v>0</v>
      </c>
      <c r="E39" s="89" t="n">
        <v>0</v>
      </c>
      <c r="F39" s="89" t="n">
        <v>0</v>
      </c>
      <c r="G39" s="89" t="n">
        <v>0</v>
      </c>
      <c r="H39" s="89" t="n">
        <v>0</v>
      </c>
      <c r="I39" s="89" t="n">
        <v>0</v>
      </c>
      <c r="J39" s="89" t="n">
        <v>0</v>
      </c>
      <c r="K39" s="89" t="n">
        <v>0</v>
      </c>
      <c r="L39" s="89" t="n">
        <v>0</v>
      </c>
      <c r="M39" s="89" t="n">
        <v>0</v>
      </c>
      <c r="N39" s="90" t="n">
        <f aca="false">SUM(D39:M39)</f>
        <v>0</v>
      </c>
      <c r="O39" s="89" t="n">
        <v>0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24" hidden="false" customHeight="true" outlineLevel="0" collapsed="false">
      <c r="A40" s="81" t="s">
        <v>110</v>
      </c>
      <c r="B40" s="82"/>
      <c r="C40" s="84"/>
      <c r="D40" s="93"/>
      <c r="E40" s="57"/>
      <c r="F40" s="57"/>
      <c r="G40" s="57"/>
      <c r="H40" s="57"/>
      <c r="I40" s="57"/>
      <c r="J40" s="57"/>
      <c r="K40" s="57"/>
      <c r="L40" s="57"/>
      <c r="M40" s="57"/>
      <c r="N40" s="94"/>
      <c r="O40" s="95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false" outlineLevel="0" collapsed="false">
      <c r="A41" s="87" t="s">
        <v>64</v>
      </c>
      <c r="B41" s="82" t="s">
        <v>111</v>
      </c>
      <c r="C41" s="88" t="s">
        <v>112</v>
      </c>
      <c r="D41" s="89" t="n">
        <v>0</v>
      </c>
      <c r="E41" s="89" t="n">
        <v>0</v>
      </c>
      <c r="F41" s="89" t="n">
        <v>0</v>
      </c>
      <c r="G41" s="89" t="n">
        <v>0</v>
      </c>
      <c r="H41" s="89" t="n">
        <v>0</v>
      </c>
      <c r="I41" s="89" t="n">
        <v>0</v>
      </c>
      <c r="J41" s="89" t="n">
        <v>0</v>
      </c>
      <c r="K41" s="89" t="n">
        <v>0</v>
      </c>
      <c r="L41" s="89" t="n">
        <v>0</v>
      </c>
      <c r="M41" s="89" t="n">
        <v>0</v>
      </c>
      <c r="N41" s="90" t="n">
        <f aca="false">SUM(D41:M41)</f>
        <v>0</v>
      </c>
      <c r="O41" s="89" t="n">
        <v>0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2" hidden="false" customHeight="false" outlineLevel="0" collapsed="false">
      <c r="A42" s="87" t="s">
        <v>57</v>
      </c>
      <c r="B42" s="82" t="s">
        <v>113</v>
      </c>
      <c r="C42" s="91" t="s">
        <v>114</v>
      </c>
      <c r="D42" s="89" t="n">
        <v>0</v>
      </c>
      <c r="E42" s="89" t="n">
        <v>0</v>
      </c>
      <c r="F42" s="89" t="n">
        <v>0</v>
      </c>
      <c r="G42" s="89" t="n">
        <v>0</v>
      </c>
      <c r="H42" s="89" t="n">
        <v>0</v>
      </c>
      <c r="I42" s="89" t="n">
        <v>0</v>
      </c>
      <c r="J42" s="89" t="n">
        <v>0</v>
      </c>
      <c r="K42" s="89" t="n">
        <v>0</v>
      </c>
      <c r="L42" s="89" t="n">
        <v>0</v>
      </c>
      <c r="M42" s="89" t="n">
        <v>0</v>
      </c>
      <c r="N42" s="90" t="n">
        <f aca="false">SUM(D42:M42)</f>
        <v>0</v>
      </c>
      <c r="O42" s="89" t="n">
        <v>0</v>
      </c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2" hidden="false" customHeight="false" outlineLevel="0" collapsed="false">
      <c r="A43" s="87" t="s">
        <v>57</v>
      </c>
      <c r="B43" s="82" t="s">
        <v>115</v>
      </c>
      <c r="C43" s="91" t="s">
        <v>116</v>
      </c>
      <c r="D43" s="89" t="n">
        <v>0</v>
      </c>
      <c r="E43" s="89" t="n">
        <v>0</v>
      </c>
      <c r="F43" s="89" t="n">
        <v>0</v>
      </c>
      <c r="G43" s="89" t="n">
        <v>0</v>
      </c>
      <c r="H43" s="89" t="n">
        <v>0</v>
      </c>
      <c r="I43" s="89" t="n">
        <v>0</v>
      </c>
      <c r="J43" s="89" t="n">
        <v>0</v>
      </c>
      <c r="K43" s="89" t="n">
        <v>0</v>
      </c>
      <c r="L43" s="89" t="n">
        <v>0</v>
      </c>
      <c r="M43" s="89" t="n">
        <v>0</v>
      </c>
      <c r="N43" s="90" t="n">
        <f aca="false">SUM(D43:M43)</f>
        <v>0</v>
      </c>
      <c r="O43" s="89" t="n">
        <v>0</v>
      </c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2" hidden="false" customHeight="false" outlineLevel="0" collapsed="false">
      <c r="A44" s="87" t="s">
        <v>57</v>
      </c>
      <c r="B44" s="82" t="s">
        <v>117</v>
      </c>
      <c r="C44" s="91" t="s">
        <v>118</v>
      </c>
      <c r="D44" s="89" t="n">
        <v>0</v>
      </c>
      <c r="E44" s="89" t="n">
        <v>0</v>
      </c>
      <c r="F44" s="89" t="n">
        <v>0</v>
      </c>
      <c r="G44" s="89" t="n">
        <v>0</v>
      </c>
      <c r="H44" s="89" t="n">
        <v>0</v>
      </c>
      <c r="I44" s="89" t="n">
        <v>0</v>
      </c>
      <c r="J44" s="89" t="n">
        <v>0</v>
      </c>
      <c r="K44" s="89" t="n">
        <v>0</v>
      </c>
      <c r="L44" s="89" t="n">
        <v>0</v>
      </c>
      <c r="M44" s="89" t="n">
        <v>0</v>
      </c>
      <c r="N44" s="90" t="n">
        <f aca="false">SUM(D44:M44)</f>
        <v>0</v>
      </c>
      <c r="O44" s="89" t="n">
        <v>0</v>
      </c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2" hidden="false" customHeight="false" outlineLevel="0" collapsed="false">
      <c r="A45" s="87" t="s">
        <v>57</v>
      </c>
      <c r="B45" s="82" t="s">
        <v>119</v>
      </c>
      <c r="C45" s="91" t="s">
        <v>120</v>
      </c>
      <c r="D45" s="89" t="n">
        <v>0</v>
      </c>
      <c r="E45" s="89" t="n">
        <v>0</v>
      </c>
      <c r="F45" s="89" t="n">
        <v>0</v>
      </c>
      <c r="G45" s="89" t="n">
        <v>0</v>
      </c>
      <c r="H45" s="89" t="n">
        <v>0</v>
      </c>
      <c r="I45" s="89" t="n">
        <v>0</v>
      </c>
      <c r="J45" s="89" t="n">
        <v>0</v>
      </c>
      <c r="K45" s="89" t="n">
        <v>0</v>
      </c>
      <c r="L45" s="89" t="n">
        <v>0</v>
      </c>
      <c r="M45" s="89" t="n">
        <v>0</v>
      </c>
      <c r="N45" s="90" t="n">
        <f aca="false">SUM(D45:M45)</f>
        <v>0</v>
      </c>
      <c r="O45" s="89" t="n">
        <v>0</v>
      </c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2" hidden="false" customHeight="false" outlineLevel="0" collapsed="false">
      <c r="A46" s="87" t="s">
        <v>57</v>
      </c>
      <c r="B46" s="82" t="s">
        <v>121</v>
      </c>
      <c r="C46" s="91" t="s">
        <v>122</v>
      </c>
      <c r="D46" s="89" t="n">
        <v>0</v>
      </c>
      <c r="E46" s="89" t="n">
        <v>0</v>
      </c>
      <c r="F46" s="89" t="n">
        <v>0</v>
      </c>
      <c r="G46" s="89" t="n">
        <v>0</v>
      </c>
      <c r="H46" s="89" t="n">
        <v>0</v>
      </c>
      <c r="I46" s="89" t="n">
        <v>0</v>
      </c>
      <c r="J46" s="89" t="n">
        <v>0</v>
      </c>
      <c r="K46" s="89" t="n">
        <v>0</v>
      </c>
      <c r="L46" s="89" t="n">
        <v>0</v>
      </c>
      <c r="M46" s="89" t="n">
        <v>0</v>
      </c>
      <c r="N46" s="90" t="n">
        <f aca="false">SUM(D46:M46)</f>
        <v>0</v>
      </c>
      <c r="O46" s="89" t="n">
        <v>0</v>
      </c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2" hidden="false" customHeight="false" outlineLevel="0" collapsed="false">
      <c r="A47" s="87" t="s">
        <v>57</v>
      </c>
      <c r="B47" s="82" t="s">
        <v>123</v>
      </c>
      <c r="C47" s="91" t="s">
        <v>124</v>
      </c>
      <c r="D47" s="89" t="n">
        <v>0</v>
      </c>
      <c r="E47" s="89" t="n">
        <v>0</v>
      </c>
      <c r="F47" s="89" t="n">
        <v>0</v>
      </c>
      <c r="G47" s="89" t="n">
        <v>0</v>
      </c>
      <c r="H47" s="89" t="n">
        <v>0</v>
      </c>
      <c r="I47" s="89" t="n">
        <v>0</v>
      </c>
      <c r="J47" s="89" t="n">
        <v>0</v>
      </c>
      <c r="K47" s="89" t="n">
        <v>0</v>
      </c>
      <c r="L47" s="89" t="n">
        <v>0</v>
      </c>
      <c r="M47" s="89" t="n">
        <v>0</v>
      </c>
      <c r="N47" s="90" t="n">
        <f aca="false">SUM(D47:M47)</f>
        <v>0</v>
      </c>
      <c r="O47" s="89" t="n">
        <v>0</v>
      </c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2" hidden="false" customHeight="false" outlineLevel="0" collapsed="false">
      <c r="A48" s="87" t="s">
        <v>57</v>
      </c>
      <c r="B48" s="82" t="s">
        <v>125</v>
      </c>
      <c r="C48" s="91" t="s">
        <v>126</v>
      </c>
      <c r="D48" s="89" t="n">
        <v>0</v>
      </c>
      <c r="E48" s="89" t="n">
        <v>0</v>
      </c>
      <c r="F48" s="89" t="n">
        <v>0</v>
      </c>
      <c r="G48" s="89" t="n">
        <v>0</v>
      </c>
      <c r="H48" s="89" t="n">
        <v>0</v>
      </c>
      <c r="I48" s="89" t="n">
        <v>0</v>
      </c>
      <c r="J48" s="89" t="n">
        <v>0</v>
      </c>
      <c r="K48" s="89" t="n">
        <v>0</v>
      </c>
      <c r="L48" s="89" t="n">
        <v>0</v>
      </c>
      <c r="M48" s="89" t="n">
        <v>0</v>
      </c>
      <c r="N48" s="90" t="n">
        <f aca="false">SUM(D48:M48)</f>
        <v>0</v>
      </c>
      <c r="O48" s="89" t="n">
        <v>0</v>
      </c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81" t="s">
        <v>127</v>
      </c>
      <c r="B49" s="82"/>
      <c r="C49" s="84"/>
      <c r="D49" s="93"/>
      <c r="E49" s="57"/>
      <c r="F49" s="57"/>
      <c r="G49" s="57"/>
      <c r="H49" s="57"/>
      <c r="I49" s="57"/>
      <c r="J49" s="57"/>
      <c r="K49" s="57"/>
      <c r="L49" s="57"/>
      <c r="M49" s="57"/>
      <c r="N49" s="94"/>
      <c r="O49" s="95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2" hidden="false" customHeight="false" outlineLevel="0" collapsed="false">
      <c r="A50" s="87"/>
      <c r="B50" s="101" t="s">
        <v>128</v>
      </c>
      <c r="C50" s="97" t="s">
        <v>129</v>
      </c>
      <c r="D50" s="89" t="n">
        <v>0</v>
      </c>
      <c r="E50" s="89" t="n">
        <v>0</v>
      </c>
      <c r="F50" s="89" t="n">
        <v>0</v>
      </c>
      <c r="G50" s="89" t="n">
        <v>0</v>
      </c>
      <c r="H50" s="89" t="n">
        <v>0</v>
      </c>
      <c r="I50" s="89" t="n">
        <v>0</v>
      </c>
      <c r="J50" s="89" t="n">
        <v>0</v>
      </c>
      <c r="K50" s="89" t="n">
        <v>0</v>
      </c>
      <c r="L50" s="89" t="n">
        <v>0</v>
      </c>
      <c r="M50" s="89" t="n">
        <v>0</v>
      </c>
      <c r="N50" s="90" t="n">
        <f aca="false">SUM(D50:M50)</f>
        <v>0</v>
      </c>
      <c r="O50" s="89" t="n">
        <v>0</v>
      </c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2" hidden="false" customHeight="false" outlineLevel="0" collapsed="false">
      <c r="A51" s="87" t="s">
        <v>51</v>
      </c>
      <c r="B51" s="82" t="s">
        <v>130</v>
      </c>
      <c r="C51" s="97" t="s">
        <v>131</v>
      </c>
      <c r="D51" s="89" t="n">
        <v>0</v>
      </c>
      <c r="E51" s="89" t="n">
        <v>0</v>
      </c>
      <c r="F51" s="89" t="n">
        <v>0</v>
      </c>
      <c r="G51" s="89" t="n">
        <v>0</v>
      </c>
      <c r="H51" s="89" t="n">
        <v>0</v>
      </c>
      <c r="I51" s="89" t="n">
        <v>0</v>
      </c>
      <c r="J51" s="89" t="n">
        <v>0</v>
      </c>
      <c r="K51" s="89" t="n">
        <v>0</v>
      </c>
      <c r="L51" s="89" t="n">
        <v>0</v>
      </c>
      <c r="M51" s="89" t="n">
        <v>0</v>
      </c>
      <c r="N51" s="90" t="n">
        <f aca="false">SUM(D51:M51)</f>
        <v>0</v>
      </c>
      <c r="O51" s="89" t="n">
        <v>0</v>
      </c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2" hidden="false" customHeight="false" outlineLevel="0" collapsed="false">
      <c r="A52" s="87" t="s">
        <v>51</v>
      </c>
      <c r="B52" s="82" t="s">
        <v>132</v>
      </c>
      <c r="C52" s="91" t="s">
        <v>133</v>
      </c>
      <c r="D52" s="89" t="n">
        <v>0</v>
      </c>
      <c r="E52" s="89" t="n">
        <v>0</v>
      </c>
      <c r="F52" s="89" t="n">
        <v>0</v>
      </c>
      <c r="G52" s="89" t="n">
        <v>0</v>
      </c>
      <c r="H52" s="89" t="n">
        <v>0</v>
      </c>
      <c r="I52" s="89" t="n">
        <v>0</v>
      </c>
      <c r="J52" s="89" t="n">
        <v>0</v>
      </c>
      <c r="K52" s="89" t="n">
        <v>0</v>
      </c>
      <c r="L52" s="89" t="n">
        <v>0</v>
      </c>
      <c r="M52" s="89" t="n">
        <v>0</v>
      </c>
      <c r="N52" s="90" t="n">
        <f aca="false">SUM(D52:M52)</f>
        <v>0</v>
      </c>
      <c r="O52" s="89" t="n">
        <v>0</v>
      </c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" hidden="false" customHeight="false" outlineLevel="0" collapsed="false">
      <c r="A53" s="87" t="s">
        <v>64</v>
      </c>
      <c r="B53" s="82" t="s">
        <v>134</v>
      </c>
      <c r="C53" s="91" t="s">
        <v>135</v>
      </c>
      <c r="D53" s="89" t="n">
        <v>0</v>
      </c>
      <c r="E53" s="89" t="n">
        <v>0</v>
      </c>
      <c r="F53" s="89" t="n">
        <v>0</v>
      </c>
      <c r="G53" s="89" t="n">
        <v>0</v>
      </c>
      <c r="H53" s="89" t="n">
        <v>0</v>
      </c>
      <c r="I53" s="89" t="n">
        <v>0</v>
      </c>
      <c r="J53" s="89" t="n">
        <v>0</v>
      </c>
      <c r="K53" s="89" t="n">
        <v>0</v>
      </c>
      <c r="L53" s="89" t="n">
        <v>0</v>
      </c>
      <c r="M53" s="89" t="n">
        <v>0</v>
      </c>
      <c r="N53" s="90" t="n">
        <f aca="false">SUM(D53:M53)</f>
        <v>0</v>
      </c>
      <c r="O53" s="89" t="n">
        <v>0</v>
      </c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" hidden="false" customHeight="false" outlineLevel="0" collapsed="false">
      <c r="A54" s="87" t="s">
        <v>51</v>
      </c>
      <c r="B54" s="82" t="s">
        <v>136</v>
      </c>
      <c r="C54" s="91" t="s">
        <v>137</v>
      </c>
      <c r="D54" s="89" t="n">
        <v>0</v>
      </c>
      <c r="E54" s="89" t="n">
        <v>0</v>
      </c>
      <c r="F54" s="89" t="n">
        <v>0</v>
      </c>
      <c r="G54" s="89" t="n">
        <v>0</v>
      </c>
      <c r="H54" s="89" t="n">
        <v>0</v>
      </c>
      <c r="I54" s="89" t="n">
        <v>0</v>
      </c>
      <c r="J54" s="89" t="n">
        <v>0</v>
      </c>
      <c r="K54" s="89" t="n">
        <v>0</v>
      </c>
      <c r="L54" s="89" t="n">
        <v>0</v>
      </c>
      <c r="M54" s="89" t="n">
        <v>0</v>
      </c>
      <c r="N54" s="90" t="n">
        <f aca="false">SUM(D54:M54)</f>
        <v>0</v>
      </c>
      <c r="O54" s="89" t="n">
        <v>0</v>
      </c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" hidden="false" customHeight="false" outlineLevel="0" collapsed="false">
      <c r="A55" s="87" t="s">
        <v>57</v>
      </c>
      <c r="B55" s="82" t="s">
        <v>138</v>
      </c>
      <c r="C55" s="91" t="s">
        <v>139</v>
      </c>
      <c r="D55" s="89" t="n">
        <v>0</v>
      </c>
      <c r="E55" s="89" t="n">
        <v>0</v>
      </c>
      <c r="F55" s="89" t="n">
        <v>0</v>
      </c>
      <c r="G55" s="89" t="n">
        <v>0</v>
      </c>
      <c r="H55" s="89" t="n">
        <v>0</v>
      </c>
      <c r="I55" s="89" t="n">
        <v>0</v>
      </c>
      <c r="J55" s="89" t="n">
        <v>0</v>
      </c>
      <c r="K55" s="89" t="n">
        <v>0</v>
      </c>
      <c r="L55" s="89" t="n">
        <v>0</v>
      </c>
      <c r="M55" s="89" t="n">
        <v>0</v>
      </c>
      <c r="N55" s="90" t="n">
        <f aca="false">SUM(D55:M55)</f>
        <v>0</v>
      </c>
      <c r="O55" s="89" t="n">
        <v>0</v>
      </c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24" hidden="false" customHeight="true" outlineLevel="0" collapsed="false">
      <c r="A56" s="81" t="s">
        <v>140</v>
      </c>
      <c r="B56" s="82"/>
      <c r="C56" s="84"/>
      <c r="D56" s="93"/>
      <c r="E56" s="57"/>
      <c r="F56" s="57"/>
      <c r="G56" s="57"/>
      <c r="H56" s="57"/>
      <c r="I56" s="57"/>
      <c r="J56" s="57"/>
      <c r="K56" s="57"/>
      <c r="L56" s="57"/>
      <c r="M56" s="57"/>
      <c r="N56" s="94"/>
      <c r="O56" s="95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" hidden="false" customHeight="false" outlineLevel="0" collapsed="false">
      <c r="A57" s="87" t="s">
        <v>57</v>
      </c>
      <c r="B57" s="82" t="s">
        <v>141</v>
      </c>
      <c r="C57" s="97" t="s">
        <v>142</v>
      </c>
      <c r="D57" s="89" t="n">
        <v>0</v>
      </c>
      <c r="E57" s="89" t="n">
        <v>0</v>
      </c>
      <c r="F57" s="89" t="n">
        <v>0</v>
      </c>
      <c r="G57" s="89" t="n">
        <v>0</v>
      </c>
      <c r="H57" s="89" t="n">
        <v>0</v>
      </c>
      <c r="I57" s="89" t="n">
        <v>0</v>
      </c>
      <c r="J57" s="89" t="n">
        <v>0</v>
      </c>
      <c r="K57" s="89" t="n">
        <v>0</v>
      </c>
      <c r="L57" s="89" t="n">
        <v>0</v>
      </c>
      <c r="M57" s="89" t="n">
        <v>0</v>
      </c>
      <c r="N57" s="90" t="n">
        <f aca="false">SUM(D57:M57)</f>
        <v>0</v>
      </c>
      <c r="O57" s="89" t="n">
        <v>0</v>
      </c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" hidden="false" customHeight="false" outlineLevel="0" collapsed="false">
      <c r="A58" s="87" t="s">
        <v>57</v>
      </c>
      <c r="B58" s="82" t="s">
        <v>143</v>
      </c>
      <c r="C58" s="91" t="s">
        <v>144</v>
      </c>
      <c r="D58" s="89" t="n">
        <v>0</v>
      </c>
      <c r="E58" s="89" t="n">
        <v>0</v>
      </c>
      <c r="F58" s="89" t="n">
        <v>0</v>
      </c>
      <c r="G58" s="89" t="n">
        <v>0</v>
      </c>
      <c r="H58" s="89" t="n">
        <v>0</v>
      </c>
      <c r="I58" s="89" t="n">
        <v>0</v>
      </c>
      <c r="J58" s="89" t="n">
        <v>0</v>
      </c>
      <c r="K58" s="89" t="n">
        <v>0</v>
      </c>
      <c r="L58" s="89" t="n">
        <v>0</v>
      </c>
      <c r="M58" s="89" t="n">
        <v>0</v>
      </c>
      <c r="N58" s="90" t="n">
        <f aca="false">SUM(D58:M58)</f>
        <v>0</v>
      </c>
      <c r="O58" s="89" t="n">
        <v>0</v>
      </c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" hidden="false" customHeight="false" outlineLevel="0" collapsed="false">
      <c r="A59" s="87" t="s">
        <v>54</v>
      </c>
      <c r="B59" s="82" t="s">
        <v>145</v>
      </c>
      <c r="C59" s="91" t="s">
        <v>146</v>
      </c>
      <c r="D59" s="89" t="n">
        <v>0</v>
      </c>
      <c r="E59" s="89" t="n">
        <v>0</v>
      </c>
      <c r="F59" s="89" t="n">
        <v>0</v>
      </c>
      <c r="G59" s="89" t="n">
        <v>0</v>
      </c>
      <c r="H59" s="89" t="n">
        <v>0</v>
      </c>
      <c r="I59" s="89" t="n">
        <v>0</v>
      </c>
      <c r="J59" s="89" t="n">
        <v>0</v>
      </c>
      <c r="K59" s="89" t="n">
        <v>0</v>
      </c>
      <c r="L59" s="89" t="n">
        <v>0</v>
      </c>
      <c r="M59" s="89" t="n">
        <v>0</v>
      </c>
      <c r="N59" s="90" t="n">
        <f aca="false">SUM(D59:M59)</f>
        <v>0</v>
      </c>
      <c r="O59" s="89" t="n">
        <v>0</v>
      </c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" hidden="false" customHeight="false" outlineLevel="0" collapsed="false">
      <c r="A60" s="87" t="s">
        <v>57</v>
      </c>
      <c r="B60" s="82" t="s">
        <v>147</v>
      </c>
      <c r="C60" s="91" t="s">
        <v>148</v>
      </c>
      <c r="D60" s="89" t="n">
        <v>0</v>
      </c>
      <c r="E60" s="89" t="n">
        <v>0</v>
      </c>
      <c r="F60" s="89" t="n">
        <v>0</v>
      </c>
      <c r="G60" s="89" t="n">
        <v>0</v>
      </c>
      <c r="H60" s="89" t="n">
        <v>0</v>
      </c>
      <c r="I60" s="89" t="n">
        <v>0</v>
      </c>
      <c r="J60" s="89" t="n">
        <v>0</v>
      </c>
      <c r="K60" s="89" t="n">
        <v>0</v>
      </c>
      <c r="L60" s="89" t="n">
        <v>0</v>
      </c>
      <c r="M60" s="89" t="n">
        <v>0</v>
      </c>
      <c r="N60" s="90" t="n">
        <f aca="false">SUM(D60:M60)</f>
        <v>0</v>
      </c>
      <c r="O60" s="89" t="n">
        <v>0</v>
      </c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" hidden="false" customHeight="false" outlineLevel="0" collapsed="false">
      <c r="A61" s="87" t="s">
        <v>57</v>
      </c>
      <c r="B61" s="82" t="s">
        <v>149</v>
      </c>
      <c r="C61" s="97" t="s">
        <v>150</v>
      </c>
      <c r="D61" s="89" t="n">
        <v>0</v>
      </c>
      <c r="E61" s="89" t="n">
        <v>0</v>
      </c>
      <c r="F61" s="89" t="n">
        <v>0</v>
      </c>
      <c r="G61" s="89" t="n">
        <v>0</v>
      </c>
      <c r="H61" s="89" t="n">
        <v>0</v>
      </c>
      <c r="I61" s="89" t="n">
        <v>0</v>
      </c>
      <c r="J61" s="89" t="n">
        <v>0</v>
      </c>
      <c r="K61" s="89" t="n">
        <v>0</v>
      </c>
      <c r="L61" s="89" t="n">
        <v>0</v>
      </c>
      <c r="M61" s="89" t="n">
        <v>0</v>
      </c>
      <c r="N61" s="90" t="n">
        <f aca="false">SUM(D61:M61)</f>
        <v>0</v>
      </c>
      <c r="O61" s="89" t="n">
        <v>0</v>
      </c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" hidden="false" customHeight="false" outlineLevel="0" collapsed="false">
      <c r="A62" s="87" t="s">
        <v>151</v>
      </c>
      <c r="B62" s="82" t="s">
        <v>152</v>
      </c>
      <c r="C62" s="91" t="s">
        <v>153</v>
      </c>
      <c r="D62" s="89" t="n">
        <v>0</v>
      </c>
      <c r="E62" s="89" t="n">
        <v>0</v>
      </c>
      <c r="F62" s="89" t="n">
        <v>0</v>
      </c>
      <c r="G62" s="89" t="n">
        <v>0</v>
      </c>
      <c r="H62" s="89" t="n">
        <v>0</v>
      </c>
      <c r="I62" s="89" t="n">
        <v>0</v>
      </c>
      <c r="J62" s="89" t="n">
        <v>0</v>
      </c>
      <c r="K62" s="89" t="n">
        <v>0</v>
      </c>
      <c r="L62" s="89" t="n">
        <v>0</v>
      </c>
      <c r="M62" s="89" t="n">
        <v>0</v>
      </c>
      <c r="N62" s="90" t="n">
        <f aca="false">SUM(D62:M62)</f>
        <v>0</v>
      </c>
      <c r="O62" s="89" t="n">
        <v>0</v>
      </c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2" hidden="false" customHeight="true" outlineLevel="0" collapsed="false">
      <c r="A63" s="87" t="s">
        <v>154</v>
      </c>
      <c r="B63" s="82" t="s">
        <v>155</v>
      </c>
      <c r="C63" s="91" t="s">
        <v>156</v>
      </c>
      <c r="D63" s="89" t="n">
        <v>0</v>
      </c>
      <c r="E63" s="89" t="n">
        <v>0</v>
      </c>
      <c r="F63" s="89" t="n">
        <v>0</v>
      </c>
      <c r="G63" s="89" t="n">
        <v>0</v>
      </c>
      <c r="H63" s="89" t="n">
        <v>0</v>
      </c>
      <c r="I63" s="89" t="n">
        <v>0</v>
      </c>
      <c r="J63" s="89" t="n">
        <v>0</v>
      </c>
      <c r="K63" s="89" t="n">
        <v>0</v>
      </c>
      <c r="L63" s="89" t="n">
        <v>0</v>
      </c>
      <c r="M63" s="89" t="n">
        <v>0</v>
      </c>
      <c r="N63" s="90" t="n">
        <f aca="false">SUM(D63:M63)</f>
        <v>0</v>
      </c>
      <c r="O63" s="89" t="n">
        <v>0</v>
      </c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2" hidden="false" customHeight="false" outlineLevel="0" collapsed="false">
      <c r="A64" s="87" t="s">
        <v>57</v>
      </c>
      <c r="B64" s="82" t="s">
        <v>157</v>
      </c>
      <c r="C64" s="91" t="s">
        <v>158</v>
      </c>
      <c r="D64" s="89" t="n">
        <v>0</v>
      </c>
      <c r="E64" s="89" t="n">
        <v>0</v>
      </c>
      <c r="F64" s="89" t="n">
        <v>0</v>
      </c>
      <c r="G64" s="89" t="n">
        <v>0</v>
      </c>
      <c r="H64" s="89" t="n">
        <v>0</v>
      </c>
      <c r="I64" s="89" t="n">
        <v>0</v>
      </c>
      <c r="J64" s="89" t="n">
        <v>0</v>
      </c>
      <c r="K64" s="89" t="n">
        <v>0</v>
      </c>
      <c r="L64" s="89" t="n">
        <v>0</v>
      </c>
      <c r="M64" s="89" t="n">
        <v>0</v>
      </c>
      <c r="N64" s="90" t="n">
        <f aca="false">SUM(D64:M64)</f>
        <v>0</v>
      </c>
      <c r="O64" s="89" t="n">
        <v>0</v>
      </c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2" hidden="false" customHeight="false" outlineLevel="0" collapsed="false">
      <c r="A65" s="87" t="s">
        <v>57</v>
      </c>
      <c r="B65" s="82" t="s">
        <v>159</v>
      </c>
      <c r="C65" s="91" t="s">
        <v>160</v>
      </c>
      <c r="D65" s="89" t="n">
        <v>0</v>
      </c>
      <c r="E65" s="89" t="n">
        <v>0</v>
      </c>
      <c r="F65" s="89" t="n">
        <v>0</v>
      </c>
      <c r="G65" s="89" t="n">
        <v>0</v>
      </c>
      <c r="H65" s="89" t="n">
        <v>0</v>
      </c>
      <c r="I65" s="89" t="n">
        <v>0</v>
      </c>
      <c r="J65" s="89" t="n">
        <v>0</v>
      </c>
      <c r="K65" s="89" t="n">
        <v>0</v>
      </c>
      <c r="L65" s="89" t="n">
        <v>0</v>
      </c>
      <c r="M65" s="89" t="n">
        <v>0</v>
      </c>
      <c r="N65" s="90" t="n">
        <f aca="false">SUM(D65:M65)</f>
        <v>0</v>
      </c>
      <c r="O65" s="89" t="n">
        <v>0</v>
      </c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24" hidden="false" customHeight="true" outlineLevel="0" collapsed="false">
      <c r="A66" s="81" t="s">
        <v>161</v>
      </c>
      <c r="B66" s="82"/>
      <c r="C66" s="84"/>
      <c r="D66" s="93"/>
      <c r="E66" s="57"/>
      <c r="F66" s="57"/>
      <c r="G66" s="57"/>
      <c r="H66" s="57"/>
      <c r="I66" s="57"/>
      <c r="J66" s="57"/>
      <c r="K66" s="57"/>
      <c r="L66" s="57"/>
      <c r="M66" s="57"/>
      <c r="N66" s="94"/>
      <c r="O66" s="95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2" hidden="false" customHeight="false" outlineLevel="0" collapsed="false">
      <c r="A67" s="87" t="s">
        <v>51</v>
      </c>
      <c r="B67" s="82" t="s">
        <v>162</v>
      </c>
      <c r="C67" s="97" t="s">
        <v>163</v>
      </c>
      <c r="D67" s="89" t="n">
        <v>0</v>
      </c>
      <c r="E67" s="89" t="n">
        <v>0</v>
      </c>
      <c r="F67" s="89" t="n">
        <v>0</v>
      </c>
      <c r="G67" s="89" t="n">
        <v>0</v>
      </c>
      <c r="H67" s="89" t="n">
        <v>0</v>
      </c>
      <c r="I67" s="89" t="n">
        <v>0</v>
      </c>
      <c r="J67" s="89" t="n">
        <v>0</v>
      </c>
      <c r="K67" s="89" t="n">
        <v>0</v>
      </c>
      <c r="L67" s="89" t="n">
        <v>0</v>
      </c>
      <c r="M67" s="89" t="n">
        <v>0</v>
      </c>
      <c r="N67" s="90" t="n">
        <f aca="false">SUM(D67:M67)</f>
        <v>0</v>
      </c>
      <c r="O67" s="89" t="n">
        <v>0</v>
      </c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24" hidden="false" customHeight="false" outlineLevel="0" collapsed="false">
      <c r="A68" s="100"/>
      <c r="B68" s="82" t="s">
        <v>164</v>
      </c>
      <c r="C68" s="97" t="s">
        <v>165</v>
      </c>
      <c r="D68" s="89" t="n">
        <v>0</v>
      </c>
      <c r="E68" s="89" t="n">
        <v>0</v>
      </c>
      <c r="F68" s="89" t="n">
        <v>0</v>
      </c>
      <c r="G68" s="89" t="n">
        <v>0</v>
      </c>
      <c r="H68" s="89" t="n">
        <v>0</v>
      </c>
      <c r="I68" s="89" t="n">
        <v>0</v>
      </c>
      <c r="J68" s="89" t="n">
        <v>0</v>
      </c>
      <c r="K68" s="89" t="n">
        <v>0</v>
      </c>
      <c r="L68" s="89" t="n">
        <v>0</v>
      </c>
      <c r="M68" s="89" t="n">
        <v>0</v>
      </c>
      <c r="N68" s="90" t="n">
        <f aca="false">SUM(D68:M68)</f>
        <v>0</v>
      </c>
      <c r="O68" s="89" t="n">
        <v>0</v>
      </c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false" outlineLevel="0" collapsed="false">
      <c r="A69" s="87" t="s">
        <v>54</v>
      </c>
      <c r="B69" s="82" t="s">
        <v>166</v>
      </c>
      <c r="C69" s="91" t="s">
        <v>167</v>
      </c>
      <c r="D69" s="89" t="n">
        <v>0</v>
      </c>
      <c r="E69" s="89" t="n">
        <v>0</v>
      </c>
      <c r="F69" s="89" t="n">
        <v>0</v>
      </c>
      <c r="G69" s="89" t="n">
        <v>0</v>
      </c>
      <c r="H69" s="89" t="n">
        <v>0</v>
      </c>
      <c r="I69" s="89" t="n">
        <v>0</v>
      </c>
      <c r="J69" s="89" t="n">
        <v>0</v>
      </c>
      <c r="K69" s="89" t="n">
        <v>0</v>
      </c>
      <c r="L69" s="89" t="n">
        <v>0</v>
      </c>
      <c r="M69" s="89" t="n">
        <v>0</v>
      </c>
      <c r="N69" s="90" t="n">
        <f aca="false">SUM(D69:M69)</f>
        <v>0</v>
      </c>
      <c r="O69" s="89" t="n">
        <v>0</v>
      </c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2" hidden="false" customHeight="false" outlineLevel="0" collapsed="false">
      <c r="A70" s="87" t="s">
        <v>51</v>
      </c>
      <c r="B70" s="82" t="s">
        <v>168</v>
      </c>
      <c r="C70" s="91" t="s">
        <v>169</v>
      </c>
      <c r="D70" s="89" t="n">
        <v>0</v>
      </c>
      <c r="E70" s="89" t="n">
        <v>0</v>
      </c>
      <c r="F70" s="89" t="n">
        <v>0</v>
      </c>
      <c r="G70" s="89" t="n">
        <v>0</v>
      </c>
      <c r="H70" s="89" t="n">
        <v>0</v>
      </c>
      <c r="I70" s="89" t="n">
        <v>0</v>
      </c>
      <c r="J70" s="89" t="n">
        <v>0</v>
      </c>
      <c r="K70" s="89" t="n">
        <v>0</v>
      </c>
      <c r="L70" s="89" t="n">
        <v>0</v>
      </c>
      <c r="M70" s="89" t="n">
        <v>0</v>
      </c>
      <c r="N70" s="90" t="n">
        <f aca="false">SUM(D70:M70)</f>
        <v>0</v>
      </c>
      <c r="O70" s="89" t="n">
        <v>0</v>
      </c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2" hidden="false" customHeight="false" outlineLevel="0" collapsed="false">
      <c r="A71" s="87" t="s">
        <v>57</v>
      </c>
      <c r="B71" s="82" t="s">
        <v>170</v>
      </c>
      <c r="C71" s="91" t="s">
        <v>171</v>
      </c>
      <c r="D71" s="89" t="n">
        <v>0</v>
      </c>
      <c r="E71" s="89" t="n">
        <v>0</v>
      </c>
      <c r="F71" s="89" t="n">
        <v>0</v>
      </c>
      <c r="G71" s="89" t="n">
        <v>0</v>
      </c>
      <c r="H71" s="89" t="n">
        <v>0</v>
      </c>
      <c r="I71" s="89" t="n">
        <v>0</v>
      </c>
      <c r="J71" s="89" t="n">
        <v>0</v>
      </c>
      <c r="K71" s="89" t="n">
        <v>0</v>
      </c>
      <c r="L71" s="89" t="n">
        <v>0</v>
      </c>
      <c r="M71" s="89" t="n">
        <v>0</v>
      </c>
      <c r="N71" s="90" t="n">
        <f aca="false">SUM(D71:M71)</f>
        <v>0</v>
      </c>
      <c r="O71" s="89" t="n">
        <v>0</v>
      </c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2" hidden="false" customHeight="false" outlineLevel="0" collapsed="false">
      <c r="A72" s="87" t="s">
        <v>57</v>
      </c>
      <c r="B72" s="82" t="s">
        <v>172</v>
      </c>
      <c r="C72" s="91" t="s">
        <v>173</v>
      </c>
      <c r="D72" s="89" t="n">
        <v>0</v>
      </c>
      <c r="E72" s="89" t="n">
        <v>0</v>
      </c>
      <c r="F72" s="89" t="n">
        <v>0</v>
      </c>
      <c r="G72" s="89" t="n">
        <v>0</v>
      </c>
      <c r="H72" s="89" t="n">
        <v>0</v>
      </c>
      <c r="I72" s="89" t="n">
        <v>0</v>
      </c>
      <c r="J72" s="89" t="n">
        <v>0</v>
      </c>
      <c r="K72" s="89" t="n">
        <v>0</v>
      </c>
      <c r="L72" s="89" t="n">
        <v>0</v>
      </c>
      <c r="M72" s="89" t="n">
        <v>0</v>
      </c>
      <c r="N72" s="90" t="n">
        <f aca="false">SUM(D72:M72)</f>
        <v>0</v>
      </c>
      <c r="O72" s="89" t="n">
        <v>0</v>
      </c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2" hidden="false" customHeight="false" outlineLevel="0" collapsed="false">
      <c r="A73" s="87" t="s">
        <v>57</v>
      </c>
      <c r="B73" s="82" t="s">
        <v>174</v>
      </c>
      <c r="C73" s="91" t="s">
        <v>175</v>
      </c>
      <c r="D73" s="89" t="n">
        <v>0</v>
      </c>
      <c r="E73" s="89" t="n">
        <v>0</v>
      </c>
      <c r="F73" s="89" t="n">
        <v>0</v>
      </c>
      <c r="G73" s="89" t="n">
        <v>0</v>
      </c>
      <c r="H73" s="89" t="n">
        <v>0</v>
      </c>
      <c r="I73" s="89" t="n">
        <v>0</v>
      </c>
      <c r="J73" s="89" t="n">
        <v>0</v>
      </c>
      <c r="K73" s="89" t="n">
        <v>0</v>
      </c>
      <c r="L73" s="89" t="n">
        <v>0</v>
      </c>
      <c r="M73" s="89" t="n">
        <v>0</v>
      </c>
      <c r="N73" s="90" t="n">
        <f aca="false">SUM(D73:M73)</f>
        <v>0</v>
      </c>
      <c r="O73" s="89" t="n">
        <v>0</v>
      </c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2" hidden="false" customHeight="false" outlineLevel="0" collapsed="false">
      <c r="A74" s="87" t="s">
        <v>57</v>
      </c>
      <c r="B74" s="82" t="s">
        <v>176</v>
      </c>
      <c r="C74" s="91" t="s">
        <v>177</v>
      </c>
      <c r="D74" s="89" t="n">
        <v>0</v>
      </c>
      <c r="E74" s="89" t="n">
        <v>0</v>
      </c>
      <c r="F74" s="89" t="n">
        <v>0</v>
      </c>
      <c r="G74" s="89" t="n">
        <v>0</v>
      </c>
      <c r="H74" s="89" t="n">
        <v>0</v>
      </c>
      <c r="I74" s="89" t="n">
        <v>0</v>
      </c>
      <c r="J74" s="89" t="n">
        <v>0</v>
      </c>
      <c r="K74" s="89" t="n">
        <v>0</v>
      </c>
      <c r="L74" s="89" t="n">
        <v>0</v>
      </c>
      <c r="M74" s="89" t="n">
        <v>0</v>
      </c>
      <c r="N74" s="90" t="n">
        <f aca="false">SUM(D74:M74)</f>
        <v>0</v>
      </c>
      <c r="O74" s="89" t="n">
        <v>0</v>
      </c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2" hidden="false" customHeight="false" outlineLevel="0" collapsed="false">
      <c r="A75" s="87" t="s">
        <v>57</v>
      </c>
      <c r="B75" s="82" t="s">
        <v>178</v>
      </c>
      <c r="C75" s="91" t="s">
        <v>179</v>
      </c>
      <c r="D75" s="89" t="n">
        <v>0</v>
      </c>
      <c r="E75" s="89" t="n">
        <v>0</v>
      </c>
      <c r="F75" s="89" t="n">
        <v>0</v>
      </c>
      <c r="G75" s="89" t="n">
        <v>0</v>
      </c>
      <c r="H75" s="89" t="n">
        <v>0</v>
      </c>
      <c r="I75" s="89" t="n">
        <v>0</v>
      </c>
      <c r="J75" s="89" t="n">
        <v>0</v>
      </c>
      <c r="K75" s="89" t="n">
        <v>0</v>
      </c>
      <c r="L75" s="89" t="n">
        <v>0</v>
      </c>
      <c r="M75" s="89" t="n">
        <v>0</v>
      </c>
      <c r="N75" s="90" t="n">
        <f aca="false">SUM(D75:M75)</f>
        <v>0</v>
      </c>
      <c r="O75" s="89" t="n">
        <v>0</v>
      </c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2" hidden="false" customHeight="false" outlineLevel="0" collapsed="false">
      <c r="A76" s="87" t="s">
        <v>57</v>
      </c>
      <c r="B76" s="82" t="s">
        <v>180</v>
      </c>
      <c r="C76" s="91" t="s">
        <v>181</v>
      </c>
      <c r="D76" s="89" t="n">
        <v>0</v>
      </c>
      <c r="E76" s="89" t="n">
        <v>0</v>
      </c>
      <c r="F76" s="89" t="n">
        <v>0</v>
      </c>
      <c r="G76" s="89" t="n">
        <v>0</v>
      </c>
      <c r="H76" s="89" t="n">
        <v>0</v>
      </c>
      <c r="I76" s="89" t="n">
        <v>0</v>
      </c>
      <c r="J76" s="89" t="n">
        <v>0</v>
      </c>
      <c r="K76" s="89" t="n">
        <v>0</v>
      </c>
      <c r="L76" s="89" t="n">
        <v>0</v>
      </c>
      <c r="M76" s="89" t="n">
        <v>0</v>
      </c>
      <c r="N76" s="90" t="n">
        <f aca="false">SUM(D76:M76)</f>
        <v>0</v>
      </c>
      <c r="O76" s="89" t="n">
        <v>0</v>
      </c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2" hidden="false" customHeight="false" outlineLevel="0" collapsed="false">
      <c r="A77" s="87" t="s">
        <v>57</v>
      </c>
      <c r="B77" s="82" t="s">
        <v>182</v>
      </c>
      <c r="C77" s="92" t="s">
        <v>183</v>
      </c>
      <c r="D77" s="89" t="n">
        <v>0</v>
      </c>
      <c r="E77" s="89" t="n">
        <v>0</v>
      </c>
      <c r="F77" s="89" t="n">
        <v>0</v>
      </c>
      <c r="G77" s="89" t="n">
        <v>0</v>
      </c>
      <c r="H77" s="89" t="n">
        <v>0</v>
      </c>
      <c r="I77" s="89" t="n">
        <v>0</v>
      </c>
      <c r="J77" s="89" t="n">
        <v>0</v>
      </c>
      <c r="K77" s="89" t="n">
        <v>0</v>
      </c>
      <c r="L77" s="89" t="n">
        <v>0</v>
      </c>
      <c r="M77" s="89" t="n">
        <v>0</v>
      </c>
      <c r="N77" s="90" t="n">
        <f aca="false">SUM(D77:M77)</f>
        <v>0</v>
      </c>
      <c r="O77" s="89" t="n">
        <v>0</v>
      </c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24" hidden="false" customHeight="false" outlineLevel="0" collapsed="false">
      <c r="A78" s="87" t="s">
        <v>57</v>
      </c>
      <c r="B78" s="82" t="s">
        <v>184</v>
      </c>
      <c r="C78" s="92" t="s">
        <v>185</v>
      </c>
      <c r="D78" s="89" t="n">
        <v>0</v>
      </c>
      <c r="E78" s="89" t="n">
        <v>0</v>
      </c>
      <c r="F78" s="89" t="n">
        <v>0</v>
      </c>
      <c r="G78" s="89" t="n">
        <v>0</v>
      </c>
      <c r="H78" s="89" t="n">
        <v>0</v>
      </c>
      <c r="I78" s="89" t="n">
        <v>0</v>
      </c>
      <c r="J78" s="89" t="n">
        <v>0</v>
      </c>
      <c r="K78" s="89" t="n">
        <v>0</v>
      </c>
      <c r="L78" s="89" t="n">
        <v>0</v>
      </c>
      <c r="M78" s="89" t="n">
        <v>0</v>
      </c>
      <c r="N78" s="90" t="n">
        <f aca="false">SUM(D78:M78)</f>
        <v>0</v>
      </c>
      <c r="O78" s="89" t="n">
        <v>0</v>
      </c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24" hidden="false" customHeight="true" outlineLevel="0" collapsed="false">
      <c r="A79" s="81" t="s">
        <v>186</v>
      </c>
      <c r="B79" s="82"/>
      <c r="C79" s="84"/>
      <c r="D79" s="93"/>
      <c r="E79" s="57"/>
      <c r="F79" s="57"/>
      <c r="G79" s="57"/>
      <c r="H79" s="57"/>
      <c r="I79" s="57"/>
      <c r="J79" s="57"/>
      <c r="K79" s="57"/>
      <c r="L79" s="57"/>
      <c r="M79" s="57"/>
      <c r="N79" s="94"/>
      <c r="O79" s="95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2" hidden="false" customHeight="false" outlineLevel="0" collapsed="false">
      <c r="A80" s="87" t="s">
        <v>51</v>
      </c>
      <c r="B80" s="82" t="s">
        <v>187</v>
      </c>
      <c r="C80" s="97" t="s">
        <v>188</v>
      </c>
      <c r="D80" s="89" t="n">
        <v>0</v>
      </c>
      <c r="E80" s="89" t="n">
        <v>0</v>
      </c>
      <c r="F80" s="89" t="n">
        <v>0</v>
      </c>
      <c r="G80" s="89" t="n">
        <v>0</v>
      </c>
      <c r="H80" s="89" t="n">
        <v>0</v>
      </c>
      <c r="I80" s="89" t="n">
        <v>0</v>
      </c>
      <c r="J80" s="89" t="n">
        <v>0</v>
      </c>
      <c r="K80" s="89" t="n">
        <v>0</v>
      </c>
      <c r="L80" s="89" t="n">
        <v>0</v>
      </c>
      <c r="M80" s="89" t="n">
        <v>0</v>
      </c>
      <c r="N80" s="90" t="n">
        <f aca="false">SUM(D80:M80)</f>
        <v>0</v>
      </c>
      <c r="O80" s="89" t="n">
        <v>0</v>
      </c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2" hidden="false" customHeight="false" outlineLevel="0" collapsed="false">
      <c r="A81" s="87" t="s">
        <v>57</v>
      </c>
      <c r="B81" s="82" t="s">
        <v>189</v>
      </c>
      <c r="C81" s="91" t="s">
        <v>190</v>
      </c>
      <c r="D81" s="89" t="n">
        <v>0</v>
      </c>
      <c r="E81" s="89" t="n">
        <v>0</v>
      </c>
      <c r="F81" s="89" t="n">
        <v>0</v>
      </c>
      <c r="G81" s="89" t="n">
        <v>0</v>
      </c>
      <c r="H81" s="89" t="n">
        <v>0</v>
      </c>
      <c r="I81" s="89" t="n">
        <v>0</v>
      </c>
      <c r="J81" s="89" t="n">
        <v>0</v>
      </c>
      <c r="K81" s="89" t="n">
        <v>0</v>
      </c>
      <c r="L81" s="89" t="n">
        <v>0</v>
      </c>
      <c r="M81" s="89" t="n">
        <v>0</v>
      </c>
      <c r="N81" s="90" t="n">
        <f aca="false">SUM(D81:M81)</f>
        <v>0</v>
      </c>
      <c r="O81" s="89" t="n">
        <v>0</v>
      </c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2" hidden="false" customHeight="false" outlineLevel="0" collapsed="false">
      <c r="A82" s="87" t="s">
        <v>57</v>
      </c>
      <c r="B82" s="82" t="s">
        <v>191</v>
      </c>
      <c r="C82" s="91" t="s">
        <v>192</v>
      </c>
      <c r="D82" s="89" t="n">
        <v>0</v>
      </c>
      <c r="E82" s="89" t="n">
        <v>0</v>
      </c>
      <c r="F82" s="89" t="n">
        <v>0</v>
      </c>
      <c r="G82" s="89" t="n">
        <v>0</v>
      </c>
      <c r="H82" s="89" t="n">
        <v>0</v>
      </c>
      <c r="I82" s="89" t="n">
        <v>0</v>
      </c>
      <c r="J82" s="89" t="n">
        <v>0</v>
      </c>
      <c r="K82" s="89" t="n">
        <v>0</v>
      </c>
      <c r="L82" s="89" t="n">
        <v>0</v>
      </c>
      <c r="M82" s="89" t="n">
        <v>0</v>
      </c>
      <c r="N82" s="90" t="n">
        <f aca="false">SUM(D82:M82)</f>
        <v>0</v>
      </c>
      <c r="O82" s="89" t="n">
        <v>0</v>
      </c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2.2" hidden="false" customHeight="true" outlineLevel="0" collapsed="false">
      <c r="A83" s="87" t="s">
        <v>64</v>
      </c>
      <c r="B83" s="82" t="s">
        <v>193</v>
      </c>
      <c r="C83" s="91" t="s">
        <v>194</v>
      </c>
      <c r="D83" s="89" t="n">
        <v>0</v>
      </c>
      <c r="E83" s="89" t="n">
        <v>0</v>
      </c>
      <c r="F83" s="89" t="n">
        <v>0</v>
      </c>
      <c r="G83" s="89" t="n">
        <v>0</v>
      </c>
      <c r="H83" s="89" t="n">
        <v>0</v>
      </c>
      <c r="I83" s="89" t="n">
        <v>0</v>
      </c>
      <c r="J83" s="89" t="n">
        <v>0</v>
      </c>
      <c r="K83" s="89" t="n">
        <v>0</v>
      </c>
      <c r="L83" s="89" t="n">
        <v>0</v>
      </c>
      <c r="M83" s="89" t="n">
        <v>0</v>
      </c>
      <c r="N83" s="90" t="n">
        <f aca="false">SUM(D83:M83)</f>
        <v>0</v>
      </c>
      <c r="O83" s="89" t="n">
        <v>0</v>
      </c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2" hidden="false" customHeight="false" outlineLevel="0" collapsed="false">
      <c r="A84" s="87" t="s">
        <v>57</v>
      </c>
      <c r="B84" s="82" t="s">
        <v>195</v>
      </c>
      <c r="C84" s="91" t="s">
        <v>196</v>
      </c>
      <c r="D84" s="89" t="n">
        <v>0</v>
      </c>
      <c r="E84" s="89" t="n">
        <v>0</v>
      </c>
      <c r="F84" s="89" t="n">
        <v>0</v>
      </c>
      <c r="G84" s="89" t="n">
        <v>0</v>
      </c>
      <c r="H84" s="89" t="n">
        <v>0</v>
      </c>
      <c r="I84" s="89" t="n">
        <v>0</v>
      </c>
      <c r="J84" s="89" t="n">
        <v>0</v>
      </c>
      <c r="K84" s="89" t="n">
        <v>0</v>
      </c>
      <c r="L84" s="89" t="n">
        <v>0</v>
      </c>
      <c r="M84" s="89" t="n">
        <v>0</v>
      </c>
      <c r="N84" s="90" t="n">
        <f aca="false">SUM(D84:M84)</f>
        <v>0</v>
      </c>
      <c r="O84" s="89" t="n">
        <v>0</v>
      </c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106" customFormat="true" ht="24" hidden="false" customHeight="true" outlineLevel="0" collapsed="false">
      <c r="A85" s="81" t="s">
        <v>197</v>
      </c>
      <c r="B85" s="82"/>
      <c r="C85" s="102" t="s">
        <v>198</v>
      </c>
      <c r="D85" s="103" t="n">
        <v>0</v>
      </c>
      <c r="E85" s="103" t="n">
        <v>0</v>
      </c>
      <c r="F85" s="103" t="n">
        <v>0</v>
      </c>
      <c r="G85" s="103" t="n">
        <v>0</v>
      </c>
      <c r="H85" s="103" t="n">
        <v>0</v>
      </c>
      <c r="I85" s="103" t="n">
        <v>0</v>
      </c>
      <c r="J85" s="103" t="n">
        <v>0</v>
      </c>
      <c r="K85" s="103" t="n">
        <v>0</v>
      </c>
      <c r="L85" s="103" t="n">
        <v>0</v>
      </c>
      <c r="M85" s="103" t="n">
        <v>0</v>
      </c>
      <c r="N85" s="104" t="n">
        <f aca="false">SUM(D85:M85)</f>
        <v>0</v>
      </c>
      <c r="O85" s="103" t="n">
        <v>0</v>
      </c>
      <c r="P85" s="105" t="str">
        <f aca="false">IF(O85*(-1)&lt;=N85,"ok","ILV Betrag zu hoch!!")</f>
        <v>ok</v>
      </c>
    </row>
    <row r="86" customFormat="false" ht="24" hidden="false" customHeight="true" outlineLevel="0" collapsed="false">
      <c r="A86" s="81" t="s">
        <v>199</v>
      </c>
      <c r="B86" s="82"/>
      <c r="C86" s="84"/>
      <c r="D86" s="93"/>
      <c r="E86" s="57"/>
      <c r="F86" s="57"/>
      <c r="G86" s="57"/>
      <c r="H86" s="57"/>
      <c r="I86" s="57"/>
      <c r="J86" s="57"/>
      <c r="K86" s="57"/>
      <c r="L86" s="57"/>
      <c r="M86" s="57"/>
      <c r="N86" s="94"/>
      <c r="O86" s="95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2" hidden="false" customHeight="false" outlineLevel="0" collapsed="false">
      <c r="A87" s="87" t="s">
        <v>64</v>
      </c>
      <c r="B87" s="82" t="s">
        <v>200</v>
      </c>
      <c r="C87" s="88" t="s">
        <v>201</v>
      </c>
      <c r="D87" s="89" t="n">
        <v>0</v>
      </c>
      <c r="E87" s="89" t="n">
        <v>0</v>
      </c>
      <c r="F87" s="89" t="n">
        <v>0</v>
      </c>
      <c r="G87" s="89" t="n">
        <v>0</v>
      </c>
      <c r="H87" s="89" t="n">
        <v>0</v>
      </c>
      <c r="I87" s="89" t="n">
        <v>0</v>
      </c>
      <c r="J87" s="89" t="n">
        <v>0</v>
      </c>
      <c r="K87" s="89" t="n">
        <v>0</v>
      </c>
      <c r="L87" s="89" t="n">
        <v>0</v>
      </c>
      <c r="M87" s="89" t="n">
        <v>0</v>
      </c>
      <c r="N87" s="90" t="n">
        <f aca="false">SUM(D87:M87)</f>
        <v>0</v>
      </c>
      <c r="O87" s="89" t="n">
        <v>0</v>
      </c>
      <c r="P87" s="105" t="str">
        <f aca="false">IF(O87*(-1)&lt;=N87,"ok","ILV Betrag zu hoch!!")</f>
        <v>ok</v>
      </c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2" hidden="false" customHeight="false" outlineLevel="0" collapsed="false">
      <c r="A88" s="87" t="s">
        <v>51</v>
      </c>
      <c r="B88" s="82" t="s">
        <v>202</v>
      </c>
      <c r="C88" s="88" t="s">
        <v>203</v>
      </c>
      <c r="D88" s="89" t="n">
        <v>0</v>
      </c>
      <c r="E88" s="89" t="n">
        <v>0</v>
      </c>
      <c r="F88" s="89" t="n">
        <v>0</v>
      </c>
      <c r="G88" s="89" t="n">
        <v>0</v>
      </c>
      <c r="H88" s="89" t="n">
        <v>0</v>
      </c>
      <c r="I88" s="89" t="n">
        <v>0</v>
      </c>
      <c r="J88" s="89" t="n">
        <v>0</v>
      </c>
      <c r="K88" s="89" t="n">
        <v>0</v>
      </c>
      <c r="L88" s="89" t="n">
        <v>0</v>
      </c>
      <c r="M88" s="89" t="n">
        <v>0</v>
      </c>
      <c r="N88" s="90" t="n">
        <f aca="false">SUM(D88:M88)</f>
        <v>0</v>
      </c>
      <c r="O88" s="89" t="n">
        <v>0</v>
      </c>
      <c r="P88" s="105" t="str">
        <f aca="false">IF(O88*(-1)&lt;=N88,"ok","ILV Betrag zu hoch!!")</f>
        <v>ok</v>
      </c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2" hidden="false" customHeight="false" outlineLevel="0" collapsed="false">
      <c r="A89" s="87" t="s">
        <v>57</v>
      </c>
      <c r="B89" s="82" t="s">
        <v>204</v>
      </c>
      <c r="C89" s="88" t="s">
        <v>205</v>
      </c>
      <c r="D89" s="89" t="n">
        <v>0</v>
      </c>
      <c r="E89" s="89" t="n">
        <v>0</v>
      </c>
      <c r="F89" s="89" t="n">
        <v>0</v>
      </c>
      <c r="G89" s="89" t="n">
        <v>0</v>
      </c>
      <c r="H89" s="89" t="n">
        <v>0</v>
      </c>
      <c r="I89" s="89" t="n">
        <v>0</v>
      </c>
      <c r="J89" s="89" t="n">
        <v>0</v>
      </c>
      <c r="K89" s="89" t="n">
        <v>0</v>
      </c>
      <c r="L89" s="89" t="n">
        <v>0</v>
      </c>
      <c r="M89" s="89" t="n">
        <v>0</v>
      </c>
      <c r="N89" s="90" t="n">
        <f aca="false">SUM(D89:M89)</f>
        <v>0</v>
      </c>
      <c r="O89" s="89" t="n">
        <v>0</v>
      </c>
      <c r="P89" s="105" t="str">
        <f aca="false">IF(O89*(-1)&lt;=N89,"ok","ILV Betrag zu hoch!!")</f>
        <v>ok</v>
      </c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2" hidden="false" customHeight="false" outlineLevel="0" collapsed="false">
      <c r="A90" s="87" t="s">
        <v>57</v>
      </c>
      <c r="B90" s="82" t="s">
        <v>206</v>
      </c>
      <c r="C90" s="88" t="s">
        <v>207</v>
      </c>
      <c r="D90" s="89" t="n">
        <v>0</v>
      </c>
      <c r="E90" s="89" t="n">
        <v>0</v>
      </c>
      <c r="F90" s="89" t="n">
        <v>0</v>
      </c>
      <c r="G90" s="89" t="n">
        <v>0</v>
      </c>
      <c r="H90" s="89" t="n">
        <v>0</v>
      </c>
      <c r="I90" s="89" t="n">
        <v>0</v>
      </c>
      <c r="J90" s="89" t="n">
        <v>0</v>
      </c>
      <c r="K90" s="89" t="n">
        <v>0</v>
      </c>
      <c r="L90" s="89" t="n">
        <v>0</v>
      </c>
      <c r="M90" s="89" t="n">
        <v>0</v>
      </c>
      <c r="N90" s="90" t="n">
        <f aca="false">SUM(D90:M90)</f>
        <v>0</v>
      </c>
      <c r="O90" s="89" t="n">
        <v>0</v>
      </c>
      <c r="P90" s="105" t="str">
        <f aca="false">IF(O90*(-1)&lt;=N90,"ok","ILV Betrag zu hoch!!")</f>
        <v>ok</v>
      </c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2" hidden="false" customHeight="false" outlineLevel="0" collapsed="false">
      <c r="A91" s="87" t="s">
        <v>64</v>
      </c>
      <c r="B91" s="82" t="s">
        <v>208</v>
      </c>
      <c r="C91" s="88" t="s">
        <v>209</v>
      </c>
      <c r="D91" s="89" t="n">
        <v>0</v>
      </c>
      <c r="E91" s="89" t="n">
        <v>0</v>
      </c>
      <c r="F91" s="89" t="n">
        <v>0</v>
      </c>
      <c r="G91" s="89" t="n">
        <v>0</v>
      </c>
      <c r="H91" s="89" t="n">
        <v>0</v>
      </c>
      <c r="I91" s="89" t="n">
        <v>0</v>
      </c>
      <c r="J91" s="89" t="n">
        <v>0</v>
      </c>
      <c r="K91" s="89" t="n">
        <v>0</v>
      </c>
      <c r="L91" s="89" t="n">
        <v>0</v>
      </c>
      <c r="M91" s="89" t="n">
        <v>0</v>
      </c>
      <c r="N91" s="90" t="n">
        <f aca="false">SUM(D91:M91)</f>
        <v>0</v>
      </c>
      <c r="O91" s="89" t="n">
        <v>0</v>
      </c>
      <c r="P91" s="105" t="str">
        <f aca="false">IF(O91*(-1)&lt;=N91,"ok","ILV Betrag zu hoch!!")</f>
        <v>ok</v>
      </c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2" hidden="false" customHeight="false" outlineLevel="0" collapsed="false">
      <c r="A92" s="87" t="s">
        <v>64</v>
      </c>
      <c r="B92" s="107" t="s">
        <v>210</v>
      </c>
      <c r="C92" s="88" t="s">
        <v>211</v>
      </c>
      <c r="D92" s="89" t="n">
        <v>0</v>
      </c>
      <c r="E92" s="89" t="n">
        <v>0</v>
      </c>
      <c r="F92" s="89" t="n">
        <v>0</v>
      </c>
      <c r="G92" s="89" t="n">
        <v>0</v>
      </c>
      <c r="H92" s="89" t="n">
        <v>0</v>
      </c>
      <c r="I92" s="89" t="n">
        <v>0</v>
      </c>
      <c r="J92" s="89" t="n">
        <v>0</v>
      </c>
      <c r="K92" s="89" t="n">
        <v>0</v>
      </c>
      <c r="L92" s="89" t="n">
        <v>0</v>
      </c>
      <c r="M92" s="89" t="n">
        <v>0</v>
      </c>
      <c r="N92" s="90" t="n">
        <f aca="false">SUM(D92:M92)</f>
        <v>0</v>
      </c>
      <c r="O92" s="89" t="n">
        <v>0</v>
      </c>
      <c r="P92" s="105" t="str">
        <f aca="false">IF(O92*(-1)&lt;=N92,"ok","ILV Betrag zu hoch!!")</f>
        <v>ok</v>
      </c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2" hidden="false" customHeight="false" outlineLevel="0" collapsed="false">
      <c r="A93" s="87" t="s">
        <v>54</v>
      </c>
      <c r="B93" s="82" t="s">
        <v>212</v>
      </c>
      <c r="C93" s="88" t="s">
        <v>213</v>
      </c>
      <c r="D93" s="89" t="n">
        <v>0</v>
      </c>
      <c r="E93" s="89" t="n">
        <v>0</v>
      </c>
      <c r="F93" s="89" t="n">
        <v>0</v>
      </c>
      <c r="G93" s="89" t="n">
        <v>0</v>
      </c>
      <c r="H93" s="89" t="n">
        <v>0</v>
      </c>
      <c r="I93" s="89" t="n">
        <v>0</v>
      </c>
      <c r="J93" s="89" t="n">
        <v>0</v>
      </c>
      <c r="K93" s="89" t="n">
        <v>0</v>
      </c>
      <c r="L93" s="89" t="n">
        <v>0</v>
      </c>
      <c r="M93" s="89" t="n">
        <v>0</v>
      </c>
      <c r="N93" s="90" t="n">
        <f aca="false">SUM(D93:M93)</f>
        <v>0</v>
      </c>
      <c r="O93" s="89" t="n">
        <v>0</v>
      </c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2" hidden="false" customHeight="false" outlineLevel="0" collapsed="false">
      <c r="A94" s="87" t="s">
        <v>51</v>
      </c>
      <c r="B94" s="82" t="s">
        <v>214</v>
      </c>
      <c r="C94" s="88" t="s">
        <v>215</v>
      </c>
      <c r="D94" s="89" t="n">
        <v>0</v>
      </c>
      <c r="E94" s="89" t="n">
        <v>0</v>
      </c>
      <c r="F94" s="89" t="n">
        <v>0</v>
      </c>
      <c r="G94" s="89" t="n">
        <v>0</v>
      </c>
      <c r="H94" s="89" t="n">
        <v>0</v>
      </c>
      <c r="I94" s="89" t="n">
        <v>0</v>
      </c>
      <c r="J94" s="89" t="n">
        <v>0</v>
      </c>
      <c r="K94" s="89" t="n">
        <v>0</v>
      </c>
      <c r="L94" s="89" t="n">
        <v>0</v>
      </c>
      <c r="M94" s="89" t="n">
        <v>0</v>
      </c>
      <c r="N94" s="90" t="n">
        <f aca="false">SUM(D94:M94)</f>
        <v>0</v>
      </c>
      <c r="O94" s="89" t="n">
        <v>0</v>
      </c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24" hidden="false" customHeight="false" outlineLevel="0" collapsed="false">
      <c r="A95" s="87" t="s">
        <v>51</v>
      </c>
      <c r="B95" s="82" t="s">
        <v>216</v>
      </c>
      <c r="C95" s="88" t="s">
        <v>217</v>
      </c>
      <c r="D95" s="89" t="n">
        <v>0</v>
      </c>
      <c r="E95" s="89" t="n">
        <v>0</v>
      </c>
      <c r="F95" s="89" t="n">
        <v>0</v>
      </c>
      <c r="G95" s="89" t="n">
        <v>0</v>
      </c>
      <c r="H95" s="89" t="n">
        <v>0</v>
      </c>
      <c r="I95" s="89" t="n">
        <v>0</v>
      </c>
      <c r="J95" s="89" t="n">
        <v>0</v>
      </c>
      <c r="K95" s="89" t="n">
        <v>0</v>
      </c>
      <c r="L95" s="89" t="n">
        <v>0</v>
      </c>
      <c r="M95" s="89" t="n">
        <v>0</v>
      </c>
      <c r="N95" s="90" t="n">
        <f aca="false">SUM(D95:M95)</f>
        <v>0</v>
      </c>
      <c r="O95" s="89" t="n">
        <v>0</v>
      </c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114" customFormat="true" ht="37.5" hidden="false" customHeight="true" outlineLevel="0" collapsed="false">
      <c r="A96" s="108" t="s">
        <v>218</v>
      </c>
      <c r="B96" s="108"/>
      <c r="C96" s="109"/>
      <c r="D96" s="110"/>
      <c r="E96" s="111"/>
      <c r="F96" s="111"/>
      <c r="G96" s="101"/>
      <c r="H96" s="101"/>
      <c r="I96" s="111"/>
      <c r="J96" s="111"/>
      <c r="K96" s="111"/>
      <c r="L96" s="111"/>
      <c r="M96" s="111"/>
      <c r="N96" s="112"/>
      <c r="O96" s="113"/>
    </row>
    <row r="97" customFormat="false" ht="12" hidden="false" customHeight="false" outlineLevel="0" collapsed="false">
      <c r="A97" s="87" t="s">
        <v>57</v>
      </c>
      <c r="B97" s="82" t="s">
        <v>219</v>
      </c>
      <c r="C97" s="88" t="s">
        <v>220</v>
      </c>
      <c r="D97" s="89" t="n">
        <v>0</v>
      </c>
      <c r="E97" s="89" t="n">
        <v>0</v>
      </c>
      <c r="F97" s="89" t="n">
        <v>0</v>
      </c>
      <c r="G97" s="89" t="n">
        <v>0</v>
      </c>
      <c r="H97" s="89" t="n">
        <v>0</v>
      </c>
      <c r="I97" s="89" t="n">
        <v>0</v>
      </c>
      <c r="J97" s="89" t="n">
        <v>0</v>
      </c>
      <c r="K97" s="89" t="n">
        <v>0</v>
      </c>
      <c r="L97" s="89" t="n">
        <v>0</v>
      </c>
      <c r="M97" s="89" t="n">
        <v>0</v>
      </c>
      <c r="N97" s="90" t="n">
        <f aca="false">SUM(D97:M97)</f>
        <v>0</v>
      </c>
      <c r="O97" s="89" t="n">
        <v>0</v>
      </c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2" hidden="false" customHeight="false" outlineLevel="0" collapsed="false">
      <c r="A98" s="87" t="s">
        <v>154</v>
      </c>
      <c r="B98" s="82" t="s">
        <v>221</v>
      </c>
      <c r="C98" s="88" t="s">
        <v>222</v>
      </c>
      <c r="D98" s="89" t="n">
        <v>0</v>
      </c>
      <c r="E98" s="89" t="n">
        <v>0</v>
      </c>
      <c r="F98" s="89" t="n">
        <v>0</v>
      </c>
      <c r="G98" s="89" t="n">
        <v>0</v>
      </c>
      <c r="H98" s="89" t="n">
        <v>0</v>
      </c>
      <c r="I98" s="89" t="n">
        <v>0</v>
      </c>
      <c r="J98" s="89" t="n">
        <v>0</v>
      </c>
      <c r="K98" s="89" t="n">
        <v>0</v>
      </c>
      <c r="L98" s="89" t="n">
        <v>0</v>
      </c>
      <c r="M98" s="89" t="n">
        <v>0</v>
      </c>
      <c r="N98" s="90" t="n">
        <f aca="false">SUM(D98:M98)</f>
        <v>0</v>
      </c>
      <c r="O98" s="89" t="n">
        <v>0</v>
      </c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2" hidden="false" customHeight="false" outlineLevel="0" collapsed="false">
      <c r="A99" s="87" t="s">
        <v>54</v>
      </c>
      <c r="B99" s="82" t="s">
        <v>223</v>
      </c>
      <c r="C99" s="88" t="s">
        <v>224</v>
      </c>
      <c r="D99" s="89" t="n">
        <v>0</v>
      </c>
      <c r="E99" s="89" t="n">
        <v>0</v>
      </c>
      <c r="F99" s="89" t="n">
        <v>0</v>
      </c>
      <c r="G99" s="89" t="n">
        <v>0</v>
      </c>
      <c r="H99" s="89" t="n">
        <v>0</v>
      </c>
      <c r="I99" s="89" t="n">
        <v>0</v>
      </c>
      <c r="J99" s="89" t="n">
        <v>0</v>
      </c>
      <c r="K99" s="89" t="n">
        <v>0</v>
      </c>
      <c r="L99" s="89" t="n">
        <v>0</v>
      </c>
      <c r="M99" s="89" t="n">
        <v>0</v>
      </c>
      <c r="N99" s="90" t="n">
        <f aca="false">SUM(D99:M99)</f>
        <v>0</v>
      </c>
      <c r="O99" s="89" t="n">
        <v>0</v>
      </c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2.2" hidden="false" customHeight="true" outlineLevel="0" collapsed="false">
      <c r="A100" s="87"/>
      <c r="B100" s="82" t="s">
        <v>225</v>
      </c>
      <c r="C100" s="115" t="s">
        <v>226</v>
      </c>
      <c r="D100" s="89" t="n">
        <v>0</v>
      </c>
      <c r="E100" s="89" t="n">
        <v>0</v>
      </c>
      <c r="F100" s="89" t="n">
        <v>0</v>
      </c>
      <c r="G100" s="89" t="n">
        <v>0</v>
      </c>
      <c r="H100" s="89" t="n">
        <v>0</v>
      </c>
      <c r="I100" s="89" t="n">
        <v>0</v>
      </c>
      <c r="J100" s="89" t="n">
        <v>0</v>
      </c>
      <c r="K100" s="89" t="n">
        <v>0</v>
      </c>
      <c r="L100" s="89" t="n">
        <v>0</v>
      </c>
      <c r="M100" s="89" t="n">
        <v>0</v>
      </c>
      <c r="N100" s="90" t="n">
        <f aca="false">SUM(D100:M100)</f>
        <v>0</v>
      </c>
      <c r="O100" s="89" t="n">
        <v>0</v>
      </c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106" customFormat="true" ht="53.25" hidden="false" customHeight="true" outlineLevel="0" collapsed="false">
      <c r="A101" s="116" t="s">
        <v>227</v>
      </c>
      <c r="B101" s="82"/>
      <c r="C101" s="117"/>
      <c r="D101" s="118" t="n">
        <f aca="false">SUM(D11:D100)</f>
        <v>0</v>
      </c>
      <c r="E101" s="118" t="n">
        <f aca="false">SUM(E11:E100)</f>
        <v>0</v>
      </c>
      <c r="F101" s="118" t="n">
        <f aca="false">SUM(F11:F100)</f>
        <v>0</v>
      </c>
      <c r="G101" s="118" t="n">
        <f aca="false">SUM(G11:G100)</f>
        <v>0</v>
      </c>
      <c r="H101" s="118" t="n">
        <f aca="false">SUM(H11:H100)</f>
        <v>0</v>
      </c>
      <c r="I101" s="118" t="n">
        <f aca="false">SUM(I11:I100)</f>
        <v>0</v>
      </c>
      <c r="J101" s="118" t="n">
        <f aca="false">SUM(J11:J100)</f>
        <v>0</v>
      </c>
      <c r="K101" s="118" t="n">
        <f aca="false">SUM(K11:K100)</f>
        <v>0</v>
      </c>
      <c r="L101" s="118" t="n">
        <f aca="false">SUM(L11:L100)</f>
        <v>0</v>
      </c>
      <c r="M101" s="118" t="n">
        <f aca="false">SUM(M11:M100)</f>
        <v>0</v>
      </c>
      <c r="N101" s="118" t="n">
        <f aca="false">SUM(N11:N100)</f>
        <v>0</v>
      </c>
      <c r="O101" s="118" t="n">
        <f aca="false">SUM(O11:O100)</f>
        <v>0</v>
      </c>
      <c r="P101" s="119" t="str">
        <f aca="false">IF(O101=0,"ok","Im Rahmen der ILV ist die Summe der bezogenen Leistungen größer bzw. kleiner als die Summe der erbrachten Leistungen. Bitte überprüfen Sie Ihre Angaben.")</f>
        <v>ok</v>
      </c>
    </row>
    <row r="102" s="124" customFormat="true" ht="20.25" hidden="false" customHeight="true" outlineLevel="0" collapsed="false">
      <c r="A102" s="120" t="s">
        <v>228</v>
      </c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3"/>
    </row>
  </sheetData>
  <mergeCells count="20">
    <mergeCell ref="A1:O1"/>
    <mergeCell ref="I3:J4"/>
    <mergeCell ref="C5:C9"/>
    <mergeCell ref="D5:M5"/>
    <mergeCell ref="N5:N8"/>
    <mergeCell ref="O5:O8"/>
    <mergeCell ref="D6:K6"/>
    <mergeCell ref="L6:M6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P8:P9"/>
    <mergeCell ref="A96:B96"/>
  </mergeCells>
  <conditionalFormatting sqref="I3">
    <cfRule type="cellIs" priority="2" operator="equal" aboveAverage="0" equalAverage="0" bottom="0" percent="0" rank="0" text="" dxfId="0">
      <formula>"$K$7=0"</formula>
    </cfRule>
  </conditionalFormatting>
  <dataValidations count="2">
    <dataValidation allowBlank="true" error="Bitte geben Sie die Hochschulnummer 5-stellig ein!" errorTitle="Hochschulnummer nicht korrekt!" operator="equal" showDropDown="false" showErrorMessage="true" showInputMessage="true" sqref="H3" type="textLength">
      <formula1>5</formula1>
      <formula2>0</formula2>
    </dataValidation>
    <dataValidation allowBlank="true" error="Bitte nur ganze Zahlen eingeben!!" errorTitle="Ganze Zahl" operator="between" showDropDown="false" showErrorMessage="true" showInputMessage="true" sqref="D11:O101" type="whole">
      <formula1>-100000000000000</formula1>
      <formula2>1E+016</formula2>
    </dataValidation>
  </dataValidations>
  <printOptions headings="false" gridLines="false" gridLinesSet="true" horizontalCentered="true" verticalCentered="false"/>
  <pageMargins left="0.39375" right="0.39375" top="0.629861111111111" bottom="0.315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windowProtection="false" showFormulas="false" showGridLines="fals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E36" activeCellId="0" sqref="E36"/>
    </sheetView>
  </sheetViews>
  <sheetFormatPr defaultRowHeight="15"/>
  <cols>
    <col collapsed="false" hidden="false" max="1" min="1" style="125" width="6.75"/>
    <col collapsed="false" hidden="false" max="2" min="2" style="125" width="63.984693877551"/>
    <col collapsed="false" hidden="false" max="3" min="3" style="125" width="13.2295918367347"/>
    <col collapsed="false" hidden="false" max="4" min="4" style="125" width="29.2908163265306"/>
    <col collapsed="false" hidden="false" max="5" min="5" style="125" width="25.3775510204082"/>
    <col collapsed="false" hidden="true" max="1025" min="6" style="0" width="0"/>
  </cols>
  <sheetData>
    <row r="1" customFormat="false" ht="66.2" hidden="false" customHeight="true" outlineLevel="0" collapsed="false">
      <c r="A1" s="44" t="s">
        <v>229</v>
      </c>
      <c r="B1" s="44"/>
      <c r="C1" s="44"/>
      <c r="D1" s="44"/>
      <c r="E1" s="126"/>
    </row>
    <row r="2" customFormat="false" ht="15" hidden="false" customHeight="false" outlineLevel="0" collapsed="false">
      <c r="A2" s="127" t="s">
        <v>23</v>
      </c>
      <c r="B2" s="128"/>
      <c r="C2" s="129" t="s">
        <v>24</v>
      </c>
      <c r="D2" s="130" t="n">
        <v>2</v>
      </c>
      <c r="E2" s="0"/>
    </row>
    <row r="3" customFormat="false" ht="15" hidden="false" customHeight="false" outlineLevel="0" collapsed="false">
      <c r="A3" s="131"/>
      <c r="B3" s="132"/>
      <c r="C3" s="133" t="s">
        <v>25</v>
      </c>
      <c r="D3" s="134" t="n">
        <f aca="false">'Ausgaben-A_kam.'!E3</f>
        <v>2017</v>
      </c>
      <c r="E3" s="0"/>
    </row>
    <row r="4" customFormat="false" ht="15" hidden="false" customHeight="false" outlineLevel="0" collapsed="false">
      <c r="A4" s="135"/>
      <c r="B4" s="136"/>
      <c r="C4" s="137" t="s">
        <v>230</v>
      </c>
      <c r="D4" s="138" t="n">
        <f aca="false">'Ausgaben-A_kam.'!F3</f>
        <v>0</v>
      </c>
      <c r="E4" s="0"/>
    </row>
    <row r="5" customFormat="false" ht="20.25" hidden="false" customHeight="false" outlineLevel="0" collapsed="false">
      <c r="A5" s="135"/>
      <c r="B5" s="136"/>
      <c r="C5" s="137" t="s">
        <v>27</v>
      </c>
      <c r="D5" s="130" t="n">
        <f aca="false">'Ausgaben-A_kam.'!G3</f>
        <v>0</v>
      </c>
      <c r="E5" s="139"/>
    </row>
    <row r="6" customFormat="false" ht="15" hidden="false" customHeight="false" outlineLevel="0" collapsed="false">
      <c r="A6" s="140"/>
      <c r="B6" s="141"/>
      <c r="C6" s="142" t="s">
        <v>231</v>
      </c>
      <c r="D6" s="143" t="str">
        <f aca="false">'Ausgaben-A_kam.'!H3</f>
        <v>01800</v>
      </c>
      <c r="E6" s="0"/>
    </row>
    <row r="7" customFormat="false" ht="37.5" hidden="false" customHeight="true" outlineLevel="0" collapsed="false">
      <c r="A7" s="144" t="s">
        <v>232</v>
      </c>
      <c r="B7" s="145"/>
      <c r="C7" s="146"/>
      <c r="D7" s="147"/>
      <c r="E7" s="0"/>
    </row>
    <row r="8" customFormat="false" ht="27" hidden="false" customHeight="true" outlineLevel="0" collapsed="false">
      <c r="A8" s="148" t="s">
        <v>233</v>
      </c>
      <c r="B8" s="149" t="s">
        <v>234</v>
      </c>
      <c r="C8" s="150" t="s">
        <v>235</v>
      </c>
      <c r="D8" s="151" t="s">
        <v>236</v>
      </c>
      <c r="E8" s="152" t="s">
        <v>237</v>
      </c>
    </row>
    <row r="9" customFormat="false" ht="27" hidden="false" customHeight="true" outlineLevel="0" collapsed="false">
      <c r="A9" s="153"/>
      <c r="B9" s="154" t="s">
        <v>238</v>
      </c>
      <c r="C9" s="155" t="n">
        <v>101</v>
      </c>
      <c r="D9" s="151"/>
      <c r="E9" s="0"/>
    </row>
    <row r="10" customFormat="false" ht="27" hidden="false" customHeight="true" outlineLevel="0" collapsed="false">
      <c r="A10" s="156" t="s">
        <v>239</v>
      </c>
      <c r="B10" s="157" t="s">
        <v>240</v>
      </c>
      <c r="C10" s="158"/>
      <c r="D10" s="159" t="n">
        <f aca="false">'Ausgaben-A_kam.'!D101</f>
        <v>0</v>
      </c>
      <c r="E10" s="0"/>
    </row>
    <row r="11" customFormat="false" ht="27" hidden="false" customHeight="true" outlineLevel="0" collapsed="false">
      <c r="A11" s="156" t="s">
        <v>241</v>
      </c>
      <c r="B11" s="157" t="s">
        <v>242</v>
      </c>
      <c r="C11" s="158"/>
      <c r="D11" s="159" t="n">
        <f aca="false">'Ausgaben-A_kam.'!E101</f>
        <v>0</v>
      </c>
      <c r="E11" s="0"/>
    </row>
    <row r="12" customFormat="false" ht="27" hidden="false" customHeight="true" outlineLevel="0" collapsed="false">
      <c r="A12" s="156" t="s">
        <v>243</v>
      </c>
      <c r="B12" s="157" t="s">
        <v>244</v>
      </c>
      <c r="C12" s="160"/>
      <c r="D12" s="159" t="n">
        <f aca="false">'Ausgaben-A_kam.'!F101</f>
        <v>0</v>
      </c>
      <c r="E12" s="0"/>
    </row>
    <row r="13" customFormat="false" ht="27" hidden="false" customHeight="true" outlineLevel="0" collapsed="false">
      <c r="A13" s="156" t="s">
        <v>245</v>
      </c>
      <c r="B13" s="157" t="s">
        <v>41</v>
      </c>
      <c r="C13" s="158"/>
      <c r="D13" s="159" t="n">
        <f aca="false">'Ausgaben-A_kam.'!G101</f>
        <v>0</v>
      </c>
      <c r="E13" s="161"/>
    </row>
    <row r="14" customFormat="false" ht="27" hidden="false" customHeight="true" outlineLevel="0" collapsed="false">
      <c r="A14" s="156" t="s">
        <v>246</v>
      </c>
      <c r="B14" s="157" t="s">
        <v>247</v>
      </c>
      <c r="C14" s="158"/>
      <c r="D14" s="159" t="n">
        <f aca="false">'Ausgaben-A_kam.'!H101</f>
        <v>0</v>
      </c>
      <c r="E14" s="0"/>
    </row>
    <row r="15" customFormat="false" ht="27" hidden="false" customHeight="true" outlineLevel="0" collapsed="false">
      <c r="A15" s="156" t="s">
        <v>248</v>
      </c>
      <c r="B15" s="157" t="s">
        <v>43</v>
      </c>
      <c r="C15" s="158"/>
      <c r="D15" s="159" t="n">
        <f aca="false">'Ausgaben-A_kam.'!I101</f>
        <v>0</v>
      </c>
      <c r="E15" s="0"/>
    </row>
    <row r="16" customFormat="false" ht="27" hidden="false" customHeight="true" outlineLevel="0" collapsed="false">
      <c r="A16" s="156" t="s">
        <v>249</v>
      </c>
      <c r="B16" s="157" t="s">
        <v>44</v>
      </c>
      <c r="C16" s="158"/>
      <c r="D16" s="159" t="n">
        <f aca="false">'Ausgaben-A_kam.'!J101</f>
        <v>0</v>
      </c>
      <c r="E16" s="0"/>
    </row>
    <row r="17" customFormat="false" ht="27" hidden="false" customHeight="true" outlineLevel="0" collapsed="false">
      <c r="A17" s="156"/>
      <c r="B17" s="162" t="s">
        <v>250</v>
      </c>
      <c r="C17" s="158"/>
      <c r="D17" s="163" t="n">
        <f aca="false">'Ausgaben-A_kam.'!K101</f>
        <v>0</v>
      </c>
      <c r="E17" s="164" t="str">
        <f aca="false">IF(SUM(D18:D21)-D17=0,"ok","Summe der SyF 151 bis 154 ist nicht gleich SyF 15!")</f>
        <v>ok</v>
      </c>
    </row>
    <row r="18" customFormat="false" ht="27" hidden="false" customHeight="true" outlineLevel="0" collapsed="false">
      <c r="A18" s="156" t="s">
        <v>251</v>
      </c>
      <c r="B18" s="162" t="s">
        <v>252</v>
      </c>
      <c r="C18" s="158" t="s">
        <v>253</v>
      </c>
      <c r="D18" s="165" t="n">
        <v>0</v>
      </c>
      <c r="E18" s="166"/>
    </row>
    <row r="19" customFormat="false" ht="27" hidden="false" customHeight="true" outlineLevel="0" collapsed="false">
      <c r="A19" s="156" t="s">
        <v>254</v>
      </c>
      <c r="B19" s="162" t="s">
        <v>255</v>
      </c>
      <c r="C19" s="158" t="s">
        <v>256</v>
      </c>
      <c r="D19" s="165" t="n">
        <v>0</v>
      </c>
      <c r="E19" s="166"/>
    </row>
    <row r="20" customFormat="false" ht="27" hidden="false" customHeight="true" outlineLevel="0" collapsed="false">
      <c r="A20" s="156" t="n">
        <v>10</v>
      </c>
      <c r="B20" s="162" t="s">
        <v>257</v>
      </c>
      <c r="C20" s="158" t="s">
        <v>258</v>
      </c>
      <c r="D20" s="165" t="n">
        <v>0</v>
      </c>
      <c r="E20" s="166"/>
    </row>
    <row r="21" customFormat="false" ht="27" hidden="false" customHeight="true" outlineLevel="0" collapsed="false">
      <c r="A21" s="156" t="n">
        <v>11</v>
      </c>
      <c r="B21" s="162" t="s">
        <v>259</v>
      </c>
      <c r="C21" s="158" t="s">
        <v>260</v>
      </c>
      <c r="D21" s="165" t="n">
        <v>0</v>
      </c>
      <c r="E21" s="166"/>
    </row>
    <row r="22" customFormat="false" ht="27" hidden="false" customHeight="true" outlineLevel="0" collapsed="false">
      <c r="A22" s="156"/>
      <c r="B22" s="154" t="s">
        <v>261</v>
      </c>
      <c r="C22" s="158" t="s">
        <v>262</v>
      </c>
      <c r="D22" s="167"/>
      <c r="E22" s="166"/>
    </row>
    <row r="23" customFormat="false" ht="27" hidden="false" customHeight="true" outlineLevel="0" collapsed="false">
      <c r="A23" s="156" t="n">
        <v>12</v>
      </c>
      <c r="B23" s="162" t="s">
        <v>46</v>
      </c>
      <c r="C23" s="158"/>
      <c r="D23" s="159" t="n">
        <f aca="false">'Ausgaben-A_kam.'!L101</f>
        <v>0</v>
      </c>
      <c r="E23" s="166"/>
    </row>
    <row r="24" customFormat="false" ht="27" hidden="false" customHeight="true" outlineLevel="0" collapsed="false">
      <c r="A24" s="156" t="n">
        <v>13</v>
      </c>
      <c r="B24" s="157" t="s">
        <v>47</v>
      </c>
      <c r="C24" s="158"/>
      <c r="D24" s="159" t="n">
        <f aca="false">'Ausgaben-A_kam.'!M101</f>
        <v>0</v>
      </c>
      <c r="E24" s="166"/>
    </row>
    <row r="25" customFormat="false" ht="27" hidden="false" customHeight="true" outlineLevel="0" collapsed="false">
      <c r="A25" s="156" t="n">
        <v>14</v>
      </c>
      <c r="B25" s="162" t="s">
        <v>263</v>
      </c>
      <c r="C25" s="158"/>
      <c r="D25" s="168" t="n">
        <f aca="false">SUM(D10:D24)-D17</f>
        <v>0</v>
      </c>
      <c r="E25" s="0"/>
    </row>
    <row r="26" customFormat="false" ht="27" hidden="false" customHeight="true" outlineLevel="0" collapsed="false">
      <c r="A26" s="156"/>
      <c r="B26" s="169" t="s">
        <v>264</v>
      </c>
      <c r="C26" s="158"/>
      <c r="D26" s="159"/>
      <c r="E26" s="170"/>
    </row>
    <row r="27" customFormat="false" ht="27" hidden="false" customHeight="true" outlineLevel="0" collapsed="false">
      <c r="A27" s="156" t="n">
        <v>15</v>
      </c>
      <c r="B27" s="162" t="s">
        <v>265</v>
      </c>
      <c r="C27" s="158" t="s">
        <v>266</v>
      </c>
      <c r="D27" s="165" t="n">
        <v>0</v>
      </c>
      <c r="E27" s="166"/>
    </row>
    <row r="28" customFormat="false" ht="27" hidden="false" customHeight="true" outlineLevel="0" collapsed="false">
      <c r="A28" s="156" t="n">
        <v>16</v>
      </c>
      <c r="B28" s="157" t="s">
        <v>267</v>
      </c>
      <c r="C28" s="158" t="s">
        <v>268</v>
      </c>
      <c r="D28" s="165" t="n">
        <v>0</v>
      </c>
      <c r="E28" s="166"/>
    </row>
    <row r="29" customFormat="false" ht="64.5" hidden="false" customHeight="true" outlineLevel="0" collapsed="false">
      <c r="A29" s="171" t="s">
        <v>269</v>
      </c>
      <c r="B29" s="171"/>
      <c r="C29" s="146"/>
      <c r="D29" s="147"/>
      <c r="E29" s="166"/>
    </row>
    <row r="30" customFormat="false" ht="27" hidden="false" customHeight="true" outlineLevel="0" collapsed="false">
      <c r="A30" s="148" t="s">
        <v>270</v>
      </c>
      <c r="B30" s="149" t="s">
        <v>234</v>
      </c>
      <c r="C30" s="150"/>
      <c r="D30" s="151" t="s">
        <v>236</v>
      </c>
      <c r="E30" s="166"/>
    </row>
    <row r="31" customFormat="false" ht="27" hidden="false" customHeight="true" outlineLevel="0" collapsed="false">
      <c r="A31" s="156" t="n">
        <v>17</v>
      </c>
      <c r="B31" s="172" t="s">
        <v>271</v>
      </c>
      <c r="C31" s="158" t="s">
        <v>272</v>
      </c>
      <c r="D31" s="165" t="n">
        <v>0</v>
      </c>
      <c r="E31" s="166"/>
    </row>
    <row r="32" customFormat="false" ht="27" hidden="false" customHeight="true" outlineLevel="0" collapsed="false">
      <c r="A32" s="156" t="n">
        <v>18</v>
      </c>
      <c r="B32" s="172" t="s">
        <v>273</v>
      </c>
      <c r="C32" s="158" t="s">
        <v>274</v>
      </c>
      <c r="D32" s="165" t="n">
        <v>0</v>
      </c>
      <c r="E32" s="166"/>
    </row>
    <row r="33" customFormat="false" ht="27" hidden="false" customHeight="true" outlineLevel="0" collapsed="false">
      <c r="A33" s="156" t="n">
        <v>19</v>
      </c>
      <c r="B33" s="172" t="s">
        <v>275</v>
      </c>
      <c r="C33" s="158" t="s">
        <v>276</v>
      </c>
      <c r="D33" s="165" t="n">
        <v>0</v>
      </c>
      <c r="E33" s="166"/>
    </row>
    <row r="34" customFormat="false" ht="27" hidden="false" customHeight="true" outlineLevel="0" collapsed="false">
      <c r="A34" s="156" t="n">
        <v>20</v>
      </c>
      <c r="B34" s="172" t="s">
        <v>277</v>
      </c>
      <c r="C34" s="158" t="s">
        <v>278</v>
      </c>
      <c r="D34" s="165" t="n">
        <v>0</v>
      </c>
      <c r="E34" s="166"/>
    </row>
    <row r="35" customFormat="false" ht="27" hidden="false" customHeight="true" outlineLevel="0" collapsed="false">
      <c r="A35" s="156" t="n">
        <v>21</v>
      </c>
      <c r="B35" s="172" t="s">
        <v>279</v>
      </c>
      <c r="C35" s="158" t="s">
        <v>280</v>
      </c>
      <c r="D35" s="165" t="n">
        <v>0</v>
      </c>
      <c r="E35" s="166"/>
    </row>
    <row r="36" customFormat="false" ht="27" hidden="false" customHeight="true" outlineLevel="0" collapsed="false">
      <c r="A36" s="156" t="n">
        <v>22</v>
      </c>
      <c r="B36" s="157" t="s">
        <v>281</v>
      </c>
      <c r="C36" s="158"/>
      <c r="D36" s="168" t="n">
        <f aca="false">SUM(D31:D35)</f>
        <v>0</v>
      </c>
      <c r="E36" s="164" t="str">
        <f aca="false">IF(D25-D36=0,"ok","Summe der SyF 811 bis 815 ist nicht gleich SyF 101!")</f>
        <v>ok</v>
      </c>
    </row>
    <row r="37" customFormat="false" ht="15" hidden="true" customHeight="false" outlineLevel="0" collapsed="false">
      <c r="A37" s="173"/>
      <c r="B37" s="174"/>
      <c r="C37" s="175"/>
      <c r="D37" s="176"/>
      <c r="E37" s="0"/>
    </row>
    <row r="41" customFormat="false" ht="18" hidden="true" customHeight="false" outlineLevel="0" collapsed="false"/>
  </sheetData>
  <mergeCells count="2">
    <mergeCell ref="A1:D1"/>
    <mergeCell ref="A29:B29"/>
  </mergeCells>
  <dataValidations count="2">
    <dataValidation allowBlank="true" error="Bitte nur positive ganze Zahlen eingeben!!" errorTitle="Ganze Zahl" operator="between" showDropDown="false" showErrorMessage="true" showInputMessage="true" sqref="D18:D21 D31:D36" type="whole">
      <formula1>0</formula1>
      <formula2>100000000000</formula2>
    </dataValidation>
    <dataValidation allowBlank="true" error="Bitte nur ganze Zahlen eingeben!!" errorTitle="Ganze Zahl" operator="between" showDropDown="false" showErrorMessage="true" showInputMessage="true" sqref="D10:D17 D22:D29" type="whole">
      <formula1>-100000000000</formula1>
      <formula2>100000000000</formula2>
    </dataValidation>
  </dataValidations>
  <printOptions headings="false" gridLines="false" gridLinesSet="true" horizontalCentered="false" verticalCentered="false"/>
  <pageMargins left="0.984027777777778" right="0.590277777777778" top="0.7875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9" topLeftCell="D94" activePane="bottomRight" state="frozen"/>
      <selection pane="topLeft" activeCell="A1" activeCellId="0" sqref="A1"/>
      <selection pane="topRight" activeCell="D1" activeCellId="0" sqref="D1"/>
      <selection pane="bottomLeft" activeCell="A94" activeCellId="0" sqref="A94"/>
      <selection pane="bottomRight" activeCell="H3" activeCellId="0" sqref="H3"/>
    </sheetView>
  </sheetViews>
  <sheetFormatPr defaultRowHeight="12.75"/>
  <cols>
    <col collapsed="false" hidden="false" max="1" min="1" style="177" width="4.59183673469388"/>
    <col collapsed="false" hidden="false" max="2" min="2" style="178" width="53.0510204081633"/>
    <col collapsed="false" hidden="false" max="3" min="3" style="178" width="5.12755102040816"/>
    <col collapsed="false" hidden="false" max="8" min="4" style="178" width="14.1734693877551"/>
    <col collapsed="false" hidden="false" max="9" min="9" style="179" width="14.1734693877551"/>
    <col collapsed="false" hidden="true" max="254" min="10" style="0" width="0"/>
    <col collapsed="false" hidden="false" max="1025" min="255" style="0" width="0.13265306122449"/>
  </cols>
  <sheetData>
    <row r="1" customFormat="false" ht="66.2" hidden="false" customHeight="true" outlineLevel="0" collapsed="false">
      <c r="A1" s="44" t="s">
        <v>282</v>
      </c>
      <c r="B1" s="44"/>
      <c r="C1" s="44"/>
      <c r="D1" s="44"/>
      <c r="E1" s="44"/>
      <c r="F1" s="44"/>
      <c r="G1" s="44"/>
      <c r="H1" s="44"/>
      <c r="I1" s="44"/>
    </row>
    <row r="2" customFormat="false" ht="12.75" hidden="false" customHeight="true" outlineLevel="0" collapsed="false">
      <c r="A2" s="180" t="s">
        <v>23</v>
      </c>
      <c r="B2" s="181"/>
      <c r="C2" s="182"/>
      <c r="D2" s="49" t="s">
        <v>24</v>
      </c>
      <c r="E2" s="49" t="s">
        <v>25</v>
      </c>
      <c r="F2" s="49" t="s">
        <v>230</v>
      </c>
      <c r="G2" s="49" t="s">
        <v>27</v>
      </c>
      <c r="H2" s="49" t="s">
        <v>231</v>
      </c>
      <c r="I2" s="54"/>
    </row>
    <row r="3" customFormat="false" ht="15" hidden="false" customHeight="true" outlineLevel="0" collapsed="false">
      <c r="A3" s="183"/>
      <c r="B3" s="181"/>
      <c r="C3" s="184"/>
      <c r="D3" s="58" t="n">
        <v>3</v>
      </c>
      <c r="E3" s="59" t="n">
        <f aca="false">'Ausgaben-A_kam.'!E3</f>
        <v>2017</v>
      </c>
      <c r="F3" s="185" t="n">
        <f aca="false">'Ausgaben-A_kam.'!F3</f>
        <v>0</v>
      </c>
      <c r="G3" s="185" t="n">
        <f aca="false">'Ausgaben-A_kam.'!G3</f>
        <v>0</v>
      </c>
      <c r="H3" s="186" t="str">
        <f aca="false">'Ausgaben-A_kam.'!H3</f>
        <v>01800</v>
      </c>
      <c r="I3" s="54"/>
    </row>
    <row r="4" customFormat="false" ht="12.2" hidden="false" customHeight="true" outlineLevel="0" collapsed="false">
      <c r="A4" s="187"/>
      <c r="B4" s="188"/>
      <c r="C4" s="189"/>
      <c r="D4" s="190"/>
      <c r="E4" s="190"/>
      <c r="F4" s="190"/>
      <c r="G4" s="190"/>
      <c r="H4" s="182"/>
      <c r="I4" s="54"/>
    </row>
    <row r="5" customFormat="false" ht="12.75" hidden="false" customHeight="true" outlineLevel="0" collapsed="false">
      <c r="A5" s="191"/>
      <c r="B5" s="192"/>
      <c r="C5" s="66" t="s">
        <v>31</v>
      </c>
      <c r="D5" s="193" t="s">
        <v>283</v>
      </c>
      <c r="E5" s="193"/>
      <c r="F5" s="193"/>
      <c r="G5" s="193"/>
      <c r="H5" s="193"/>
      <c r="I5" s="193"/>
    </row>
    <row r="6" customFormat="false" ht="12.75" hidden="false" customHeight="true" outlineLevel="0" collapsed="false">
      <c r="A6" s="194" t="s">
        <v>37</v>
      </c>
      <c r="B6" s="195"/>
      <c r="C6" s="66"/>
      <c r="D6" s="196" t="s">
        <v>284</v>
      </c>
      <c r="E6" s="197" t="s">
        <v>285</v>
      </c>
      <c r="F6" s="196" t="s">
        <v>286</v>
      </c>
      <c r="G6" s="196"/>
      <c r="H6" s="196" t="s">
        <v>287</v>
      </c>
      <c r="I6" s="196" t="s">
        <v>288</v>
      </c>
    </row>
    <row r="7" customFormat="false" ht="15.75" hidden="false" customHeight="true" outlineLevel="0" collapsed="false">
      <c r="A7" s="198"/>
      <c r="B7" s="195" t="s">
        <v>48</v>
      </c>
      <c r="C7" s="66"/>
      <c r="D7" s="196"/>
      <c r="E7" s="197"/>
      <c r="F7" s="196"/>
      <c r="G7" s="196"/>
      <c r="H7" s="196"/>
      <c r="I7" s="196"/>
    </row>
    <row r="8" customFormat="false" ht="63" hidden="false" customHeight="true" outlineLevel="0" collapsed="false">
      <c r="A8" s="198"/>
      <c r="B8" s="195"/>
      <c r="C8" s="66"/>
      <c r="D8" s="196"/>
      <c r="E8" s="197"/>
      <c r="F8" s="199" t="s">
        <v>289</v>
      </c>
      <c r="G8" s="199" t="s">
        <v>290</v>
      </c>
      <c r="H8" s="196"/>
      <c r="I8" s="196"/>
    </row>
    <row r="9" customFormat="false" ht="13.7" hidden="false" customHeight="true" outlineLevel="0" collapsed="false">
      <c r="A9" s="200"/>
      <c r="B9" s="201"/>
      <c r="C9" s="66"/>
      <c r="D9" s="196" t="n">
        <v>21</v>
      </c>
      <c r="E9" s="197" t="n">
        <v>22</v>
      </c>
      <c r="F9" s="196" t="n">
        <v>23</v>
      </c>
      <c r="G9" s="196" t="n">
        <v>24</v>
      </c>
      <c r="H9" s="196" t="n">
        <v>25</v>
      </c>
      <c r="I9" s="196"/>
    </row>
    <row r="10" customFormat="false" ht="25.5" hidden="false" customHeight="true" outlineLevel="0" collapsed="false">
      <c r="A10" s="81" t="s">
        <v>50</v>
      </c>
      <c r="B10" s="82"/>
      <c r="C10" s="202"/>
      <c r="D10" s="203"/>
      <c r="E10" s="204"/>
      <c r="F10" s="205"/>
      <c r="G10" s="206"/>
      <c r="H10" s="206"/>
      <c r="I10" s="203"/>
    </row>
    <row r="11" customFormat="false" ht="12.2" hidden="false" customHeight="true" outlineLevel="0" collapsed="false">
      <c r="A11" s="87" t="s">
        <v>51</v>
      </c>
      <c r="B11" s="82" t="s">
        <v>52</v>
      </c>
      <c r="C11" s="207" t="s">
        <v>53</v>
      </c>
      <c r="D11" s="208" t="n">
        <v>0</v>
      </c>
      <c r="E11" s="208" t="n">
        <v>0</v>
      </c>
      <c r="F11" s="208" t="n">
        <v>100</v>
      </c>
      <c r="G11" s="208" t="n">
        <v>200</v>
      </c>
      <c r="H11" s="208" t="n">
        <v>0</v>
      </c>
      <c r="I11" s="209" t="n">
        <f aca="false">SUM(D11:H11)</f>
        <v>300</v>
      </c>
    </row>
    <row r="12" customFormat="false" ht="12.2" hidden="false" customHeight="true" outlineLevel="0" collapsed="false">
      <c r="A12" s="87" t="s">
        <v>54</v>
      </c>
      <c r="B12" s="82" t="s">
        <v>55</v>
      </c>
      <c r="C12" s="210" t="s">
        <v>56</v>
      </c>
      <c r="D12" s="208" t="n">
        <v>0</v>
      </c>
      <c r="E12" s="208" t="n">
        <v>0</v>
      </c>
      <c r="F12" s="208" t="n">
        <v>0</v>
      </c>
      <c r="G12" s="208" t="n">
        <v>0</v>
      </c>
      <c r="H12" s="208" t="n">
        <v>0</v>
      </c>
      <c r="I12" s="209" t="n">
        <f aca="false">SUM(D12:H12)</f>
        <v>0</v>
      </c>
    </row>
    <row r="13" customFormat="false" ht="12.2" hidden="false" customHeight="true" outlineLevel="0" collapsed="false">
      <c r="A13" s="87" t="s">
        <v>57</v>
      </c>
      <c r="B13" s="82" t="s">
        <v>58</v>
      </c>
      <c r="C13" s="210" t="s">
        <v>59</v>
      </c>
      <c r="D13" s="208" t="n">
        <v>0</v>
      </c>
      <c r="E13" s="208" t="n">
        <v>0</v>
      </c>
      <c r="F13" s="208" t="n">
        <v>0</v>
      </c>
      <c r="G13" s="208" t="n">
        <v>0</v>
      </c>
      <c r="H13" s="208" t="n">
        <v>0</v>
      </c>
      <c r="I13" s="209" t="n">
        <f aca="false">SUM(D13:H13)</f>
        <v>0</v>
      </c>
    </row>
    <row r="14" customFormat="false" ht="12.2" hidden="false" customHeight="true" outlineLevel="0" collapsed="false">
      <c r="A14" s="87" t="s">
        <v>57</v>
      </c>
      <c r="B14" s="82" t="s">
        <v>60</v>
      </c>
      <c r="C14" s="210" t="s">
        <v>61</v>
      </c>
      <c r="D14" s="208" t="n">
        <v>0</v>
      </c>
      <c r="E14" s="208" t="n">
        <v>0</v>
      </c>
      <c r="F14" s="208" t="n">
        <v>0</v>
      </c>
      <c r="G14" s="208" t="n">
        <v>0</v>
      </c>
      <c r="H14" s="208" t="n">
        <v>0</v>
      </c>
      <c r="I14" s="209" t="n">
        <f aca="false">SUM(D14:H14)</f>
        <v>0</v>
      </c>
    </row>
    <row r="15" customFormat="false" ht="12.2" hidden="false" customHeight="true" outlineLevel="0" collapsed="false">
      <c r="A15" s="87" t="s">
        <v>57</v>
      </c>
      <c r="B15" s="82" t="s">
        <v>62</v>
      </c>
      <c r="C15" s="210" t="s">
        <v>63</v>
      </c>
      <c r="D15" s="208" t="n">
        <v>0</v>
      </c>
      <c r="E15" s="208" t="n">
        <v>0</v>
      </c>
      <c r="F15" s="208" t="n">
        <v>0</v>
      </c>
      <c r="G15" s="208" t="n">
        <v>0</v>
      </c>
      <c r="H15" s="208" t="n">
        <v>0</v>
      </c>
      <c r="I15" s="209" t="n">
        <f aca="false">SUM(D15:H15)</f>
        <v>0</v>
      </c>
    </row>
    <row r="16" customFormat="false" ht="12.2" hidden="false" customHeight="true" outlineLevel="0" collapsed="false">
      <c r="A16" s="87" t="s">
        <v>64</v>
      </c>
      <c r="B16" s="82" t="s">
        <v>65</v>
      </c>
      <c r="C16" s="210" t="s">
        <v>66</v>
      </c>
      <c r="D16" s="208" t="n">
        <v>0</v>
      </c>
      <c r="E16" s="208" t="n">
        <v>0</v>
      </c>
      <c r="F16" s="208" t="n">
        <v>0</v>
      </c>
      <c r="G16" s="208" t="n">
        <v>0</v>
      </c>
      <c r="H16" s="208" t="n">
        <v>0</v>
      </c>
      <c r="I16" s="209" t="n">
        <f aca="false">SUM(D16:H16)</f>
        <v>0</v>
      </c>
    </row>
    <row r="17" customFormat="false" ht="24" hidden="false" customHeight="true" outlineLevel="0" collapsed="false">
      <c r="A17" s="87" t="s">
        <v>57</v>
      </c>
      <c r="B17" s="82" t="s">
        <v>67</v>
      </c>
      <c r="C17" s="210" t="s">
        <v>68</v>
      </c>
      <c r="D17" s="208" t="n">
        <v>0</v>
      </c>
      <c r="E17" s="208" t="n">
        <v>0</v>
      </c>
      <c r="F17" s="208" t="n">
        <v>0</v>
      </c>
      <c r="G17" s="208" t="n">
        <v>0</v>
      </c>
      <c r="H17" s="208" t="n">
        <v>0</v>
      </c>
      <c r="I17" s="209" t="n">
        <f aca="false">SUM(D17:H17)</f>
        <v>0</v>
      </c>
    </row>
    <row r="18" customFormat="false" ht="12.2" hidden="false" customHeight="true" outlineLevel="0" collapsed="false">
      <c r="A18" s="87" t="s">
        <v>64</v>
      </c>
      <c r="B18" s="82" t="s">
        <v>69</v>
      </c>
      <c r="C18" s="210" t="s">
        <v>70</v>
      </c>
      <c r="D18" s="208" t="n">
        <v>0</v>
      </c>
      <c r="E18" s="208" t="n">
        <v>0</v>
      </c>
      <c r="F18" s="208" t="n">
        <v>0</v>
      </c>
      <c r="G18" s="208" t="n">
        <v>0</v>
      </c>
      <c r="H18" s="208" t="n">
        <v>0</v>
      </c>
      <c r="I18" s="209" t="n">
        <f aca="false">SUM(D18:H18)</f>
        <v>0</v>
      </c>
    </row>
    <row r="19" customFormat="false" ht="12.2" hidden="false" customHeight="true" outlineLevel="0" collapsed="false">
      <c r="A19" s="87" t="s">
        <v>64</v>
      </c>
      <c r="B19" s="82" t="s">
        <v>71</v>
      </c>
      <c r="C19" s="210" t="s">
        <v>72</v>
      </c>
      <c r="D19" s="208" t="n">
        <v>0</v>
      </c>
      <c r="E19" s="208" t="n">
        <v>0</v>
      </c>
      <c r="F19" s="208" t="n">
        <v>0</v>
      </c>
      <c r="G19" s="208" t="n">
        <v>0</v>
      </c>
      <c r="H19" s="208" t="n">
        <v>0</v>
      </c>
      <c r="I19" s="209" t="n">
        <f aca="false">SUM(D19:H19)</f>
        <v>0</v>
      </c>
    </row>
    <row r="20" customFormat="false" ht="12.2" hidden="false" customHeight="true" outlineLevel="0" collapsed="false">
      <c r="A20" s="87" t="s">
        <v>54</v>
      </c>
      <c r="B20" s="82" t="s">
        <v>73</v>
      </c>
      <c r="C20" s="210" t="s">
        <v>74</v>
      </c>
      <c r="D20" s="208" t="n">
        <v>0</v>
      </c>
      <c r="E20" s="208" t="n">
        <v>0</v>
      </c>
      <c r="F20" s="208" t="n">
        <v>0</v>
      </c>
      <c r="G20" s="208" t="n">
        <v>0</v>
      </c>
      <c r="H20" s="208" t="n">
        <v>0</v>
      </c>
      <c r="I20" s="209" t="n">
        <f aca="false">SUM(D20:H20)</f>
        <v>0</v>
      </c>
    </row>
    <row r="21" customFormat="false" ht="12.2" hidden="false" customHeight="true" outlineLevel="0" collapsed="false">
      <c r="A21" s="87" t="s">
        <v>57</v>
      </c>
      <c r="B21" s="82" t="s">
        <v>75</v>
      </c>
      <c r="C21" s="210" t="s">
        <v>76</v>
      </c>
      <c r="D21" s="208" t="n">
        <v>0</v>
      </c>
      <c r="E21" s="208" t="n">
        <v>0</v>
      </c>
      <c r="F21" s="208" t="n">
        <v>0</v>
      </c>
      <c r="G21" s="208" t="n">
        <v>0</v>
      </c>
      <c r="H21" s="208" t="n">
        <v>0</v>
      </c>
      <c r="I21" s="209" t="n">
        <f aca="false">SUM(D21:H21)</f>
        <v>0</v>
      </c>
    </row>
    <row r="22" customFormat="false" ht="12.2" hidden="false" customHeight="true" outlineLevel="0" collapsed="false">
      <c r="A22" s="87" t="s">
        <v>57</v>
      </c>
      <c r="B22" s="82" t="s">
        <v>77</v>
      </c>
      <c r="C22" s="210" t="s">
        <v>78</v>
      </c>
      <c r="D22" s="208" t="n">
        <v>0</v>
      </c>
      <c r="E22" s="208" t="n">
        <v>0</v>
      </c>
      <c r="F22" s="208" t="n">
        <v>0</v>
      </c>
      <c r="G22" s="208" t="n">
        <v>0</v>
      </c>
      <c r="H22" s="208" t="n">
        <v>0</v>
      </c>
      <c r="I22" s="209" t="n">
        <f aca="false">SUM(D22:H22)</f>
        <v>0</v>
      </c>
    </row>
    <row r="23" customFormat="false" ht="12.2" hidden="false" customHeight="true" outlineLevel="0" collapsed="false">
      <c r="A23" s="87" t="s">
        <v>51</v>
      </c>
      <c r="B23" s="82" t="s">
        <v>79</v>
      </c>
      <c r="C23" s="210" t="s">
        <v>80</v>
      </c>
      <c r="D23" s="208" t="n">
        <v>0</v>
      </c>
      <c r="E23" s="208" t="n">
        <v>0</v>
      </c>
      <c r="F23" s="208" t="n">
        <v>0</v>
      </c>
      <c r="G23" s="208" t="n">
        <v>0</v>
      </c>
      <c r="H23" s="208" t="n">
        <v>0</v>
      </c>
      <c r="I23" s="209" t="n">
        <f aca="false">SUM(D23:H23)</f>
        <v>0</v>
      </c>
    </row>
    <row r="24" customFormat="false" ht="12.2" hidden="false" customHeight="true" outlineLevel="0" collapsed="false">
      <c r="A24" s="87" t="s">
        <v>54</v>
      </c>
      <c r="B24" s="82" t="s">
        <v>81</v>
      </c>
      <c r="C24" s="210" t="s">
        <v>82</v>
      </c>
      <c r="D24" s="208" t="n">
        <v>0</v>
      </c>
      <c r="E24" s="208" t="n">
        <v>0</v>
      </c>
      <c r="F24" s="208" t="n">
        <v>0</v>
      </c>
      <c r="G24" s="208" t="n">
        <v>0</v>
      </c>
      <c r="H24" s="208" t="n">
        <v>0</v>
      </c>
      <c r="I24" s="209" t="n">
        <f aca="false">SUM(D24:H24)</f>
        <v>0</v>
      </c>
    </row>
    <row r="25" customFormat="false" ht="12.2" hidden="false" customHeight="true" outlineLevel="0" collapsed="false">
      <c r="A25" s="87" t="s">
        <v>57</v>
      </c>
      <c r="B25" s="82" t="s">
        <v>83</v>
      </c>
      <c r="C25" s="211" t="s">
        <v>84</v>
      </c>
      <c r="D25" s="208" t="n">
        <v>0</v>
      </c>
      <c r="E25" s="208" t="n">
        <v>0</v>
      </c>
      <c r="F25" s="208" t="n">
        <v>0</v>
      </c>
      <c r="G25" s="208" t="n">
        <v>0</v>
      </c>
      <c r="H25" s="208" t="n">
        <v>0</v>
      </c>
      <c r="I25" s="209" t="n">
        <f aca="false">SUM(D25:H25)</f>
        <v>0</v>
      </c>
    </row>
    <row r="26" customFormat="false" ht="25.5" hidden="false" customHeight="true" outlineLevel="0" collapsed="false">
      <c r="A26" s="81" t="s">
        <v>85</v>
      </c>
      <c r="B26" s="82"/>
      <c r="C26" s="206"/>
      <c r="D26" s="203"/>
      <c r="E26" s="204"/>
      <c r="F26" s="205"/>
      <c r="G26" s="206"/>
      <c r="H26" s="206"/>
      <c r="I26" s="212"/>
    </row>
    <row r="27" customFormat="false" ht="12.2" hidden="false" customHeight="true" outlineLevel="0" collapsed="false">
      <c r="A27" s="87" t="s">
        <v>57</v>
      </c>
      <c r="B27" s="82" t="s">
        <v>85</v>
      </c>
      <c r="C27" s="207" t="s">
        <v>86</v>
      </c>
      <c r="D27" s="208" t="n">
        <v>0</v>
      </c>
      <c r="E27" s="208" t="n">
        <v>0</v>
      </c>
      <c r="F27" s="208" t="n">
        <v>0</v>
      </c>
      <c r="G27" s="208" t="n">
        <v>0</v>
      </c>
      <c r="H27" s="208" t="n">
        <v>0</v>
      </c>
      <c r="I27" s="209" t="n">
        <f aca="false">SUM(D27:H27)</f>
        <v>0</v>
      </c>
    </row>
    <row r="28" customFormat="false" ht="25.5" hidden="false" customHeight="true" outlineLevel="0" collapsed="false">
      <c r="A28" s="81" t="s">
        <v>87</v>
      </c>
      <c r="B28" s="82"/>
      <c r="C28" s="206"/>
      <c r="D28" s="203"/>
      <c r="E28" s="204"/>
      <c r="F28" s="205"/>
      <c r="G28" s="206"/>
      <c r="H28" s="206"/>
      <c r="I28" s="212"/>
    </row>
    <row r="29" customFormat="false" ht="12.2" hidden="false" customHeight="true" outlineLevel="0" collapsed="false">
      <c r="A29" s="87" t="s">
        <v>51</v>
      </c>
      <c r="B29" s="96" t="s">
        <v>88</v>
      </c>
      <c r="C29" s="213" t="s">
        <v>89</v>
      </c>
      <c r="D29" s="208" t="n">
        <v>0</v>
      </c>
      <c r="E29" s="208" t="n">
        <v>0</v>
      </c>
      <c r="F29" s="208" t="n">
        <v>0</v>
      </c>
      <c r="G29" s="208" t="n">
        <v>0</v>
      </c>
      <c r="H29" s="208" t="n">
        <v>0</v>
      </c>
      <c r="I29" s="209" t="n">
        <f aca="false">SUM(D29:H29)</f>
        <v>0</v>
      </c>
    </row>
    <row r="30" customFormat="false" ht="35.45" hidden="false" customHeight="true" outlineLevel="0" collapsed="false">
      <c r="A30" s="98"/>
      <c r="B30" s="99" t="s">
        <v>90</v>
      </c>
      <c r="C30" s="210" t="s">
        <v>91</v>
      </c>
      <c r="D30" s="208" t="n">
        <v>0</v>
      </c>
      <c r="E30" s="208" t="n">
        <v>0</v>
      </c>
      <c r="F30" s="208" t="n">
        <v>0</v>
      </c>
      <c r="G30" s="208" t="n">
        <v>0</v>
      </c>
      <c r="H30" s="208" t="n">
        <v>0</v>
      </c>
      <c r="I30" s="209" t="n">
        <f aca="false">SUM(D30:H30)</f>
        <v>0</v>
      </c>
    </row>
    <row r="31" customFormat="false" ht="12.2" hidden="false" customHeight="true" outlineLevel="0" collapsed="false">
      <c r="A31" s="87" t="s">
        <v>57</v>
      </c>
      <c r="B31" s="82" t="s">
        <v>92</v>
      </c>
      <c r="C31" s="210" t="s">
        <v>93</v>
      </c>
      <c r="D31" s="208" t="n">
        <v>0</v>
      </c>
      <c r="E31" s="208" t="n">
        <v>0</v>
      </c>
      <c r="F31" s="208" t="n">
        <v>0</v>
      </c>
      <c r="G31" s="208" t="n">
        <v>0</v>
      </c>
      <c r="H31" s="208" t="n">
        <v>0</v>
      </c>
      <c r="I31" s="209" t="n">
        <f aca="false">SUM(D31:H31)</f>
        <v>0</v>
      </c>
    </row>
    <row r="32" customFormat="false" ht="12.2" hidden="false" customHeight="true" outlineLevel="0" collapsed="false">
      <c r="A32" s="87" t="s">
        <v>57</v>
      </c>
      <c r="B32" s="82" t="s">
        <v>94</v>
      </c>
      <c r="C32" s="210" t="s">
        <v>95</v>
      </c>
      <c r="D32" s="208" t="n">
        <v>0</v>
      </c>
      <c r="E32" s="208" t="n">
        <v>0</v>
      </c>
      <c r="F32" s="208" t="n">
        <v>0</v>
      </c>
      <c r="G32" s="208" t="n">
        <v>0</v>
      </c>
      <c r="H32" s="208" t="n">
        <v>0</v>
      </c>
      <c r="I32" s="209" t="n">
        <f aca="false">SUM(D32:H32)</f>
        <v>0</v>
      </c>
    </row>
    <row r="33" customFormat="false" ht="12.2" hidden="false" customHeight="true" outlineLevel="0" collapsed="false">
      <c r="A33" s="87" t="s">
        <v>57</v>
      </c>
      <c r="B33" s="82" t="s">
        <v>96</v>
      </c>
      <c r="C33" s="210" t="s">
        <v>97</v>
      </c>
      <c r="D33" s="208" t="n">
        <v>0</v>
      </c>
      <c r="E33" s="208" t="n">
        <v>0</v>
      </c>
      <c r="F33" s="208" t="n">
        <v>0</v>
      </c>
      <c r="G33" s="208" t="n">
        <v>0</v>
      </c>
      <c r="H33" s="208" t="n">
        <v>0</v>
      </c>
      <c r="I33" s="209" t="n">
        <f aca="false">SUM(D33:H33)</f>
        <v>0</v>
      </c>
    </row>
    <row r="34" customFormat="false" ht="12.2" hidden="false" customHeight="true" outlineLevel="0" collapsed="false">
      <c r="A34" s="87" t="s">
        <v>57</v>
      </c>
      <c r="B34" s="82" t="s">
        <v>98</v>
      </c>
      <c r="C34" s="210" t="s">
        <v>99</v>
      </c>
      <c r="D34" s="208" t="n">
        <v>0</v>
      </c>
      <c r="E34" s="208" t="n">
        <v>0</v>
      </c>
      <c r="F34" s="208" t="n">
        <v>0</v>
      </c>
      <c r="G34" s="208" t="n">
        <v>0</v>
      </c>
      <c r="H34" s="208" t="n">
        <v>0</v>
      </c>
      <c r="I34" s="209" t="n">
        <f aca="false">SUM(D34:H34)</f>
        <v>0</v>
      </c>
    </row>
    <row r="35" customFormat="false" ht="12.2" hidden="false" customHeight="true" outlineLevel="0" collapsed="false">
      <c r="A35" s="87" t="s">
        <v>57</v>
      </c>
      <c r="B35" s="82" t="s">
        <v>100</v>
      </c>
      <c r="C35" s="210" t="s">
        <v>101</v>
      </c>
      <c r="D35" s="208" t="n">
        <v>0</v>
      </c>
      <c r="E35" s="208" t="n">
        <v>0</v>
      </c>
      <c r="F35" s="208" t="n">
        <v>0</v>
      </c>
      <c r="G35" s="208" t="n">
        <v>0</v>
      </c>
      <c r="H35" s="208" t="n">
        <v>0</v>
      </c>
      <c r="I35" s="209" t="n">
        <f aca="false">SUM(D35:H35)</f>
        <v>0</v>
      </c>
    </row>
    <row r="36" customFormat="false" ht="12.2" hidden="false" customHeight="true" outlineLevel="0" collapsed="false">
      <c r="A36" s="87" t="s">
        <v>57</v>
      </c>
      <c r="B36" s="82" t="s">
        <v>102</v>
      </c>
      <c r="C36" s="210" t="s">
        <v>103</v>
      </c>
      <c r="D36" s="208" t="n">
        <v>0</v>
      </c>
      <c r="E36" s="208" t="n">
        <v>0</v>
      </c>
      <c r="F36" s="208" t="n">
        <v>0</v>
      </c>
      <c r="G36" s="208" t="n">
        <v>0</v>
      </c>
      <c r="H36" s="208" t="n">
        <v>0</v>
      </c>
      <c r="I36" s="209" t="n">
        <f aca="false">SUM(D36:H36)</f>
        <v>0</v>
      </c>
    </row>
    <row r="37" customFormat="false" ht="24.75" hidden="false" customHeight="true" outlineLevel="0" collapsed="false">
      <c r="A37" s="87" t="s">
        <v>57</v>
      </c>
      <c r="B37" s="82" t="s">
        <v>104</v>
      </c>
      <c r="C37" s="210" t="s">
        <v>105</v>
      </c>
      <c r="D37" s="208" t="n">
        <v>0</v>
      </c>
      <c r="E37" s="208" t="n">
        <v>0</v>
      </c>
      <c r="F37" s="208" t="n">
        <v>0</v>
      </c>
      <c r="G37" s="208" t="n">
        <v>0</v>
      </c>
      <c r="H37" s="208" t="n">
        <v>0</v>
      </c>
      <c r="I37" s="209" t="n">
        <f aca="false">SUM(D37:H37)</f>
        <v>0</v>
      </c>
    </row>
    <row r="38" customFormat="false" ht="12.75" hidden="false" customHeight="false" outlineLevel="0" collapsed="false">
      <c r="A38" s="87" t="s">
        <v>57</v>
      </c>
      <c r="B38" s="82" t="s">
        <v>106</v>
      </c>
      <c r="C38" s="211" t="s">
        <v>107</v>
      </c>
      <c r="D38" s="208" t="n">
        <v>0</v>
      </c>
      <c r="E38" s="208" t="n">
        <v>0</v>
      </c>
      <c r="F38" s="208" t="n">
        <v>0</v>
      </c>
      <c r="G38" s="208" t="n">
        <v>0</v>
      </c>
      <c r="H38" s="208" t="n">
        <v>0</v>
      </c>
      <c r="I38" s="209" t="n">
        <f aca="false">SUM(D38:H38)</f>
        <v>0</v>
      </c>
    </row>
    <row r="39" customFormat="false" ht="12.75" hidden="false" customHeight="false" outlineLevel="0" collapsed="false">
      <c r="A39" s="87" t="s">
        <v>57</v>
      </c>
      <c r="B39" s="82" t="s">
        <v>108</v>
      </c>
      <c r="C39" s="211" t="s">
        <v>109</v>
      </c>
      <c r="D39" s="208" t="n">
        <v>0</v>
      </c>
      <c r="E39" s="208" t="n">
        <v>0</v>
      </c>
      <c r="F39" s="208" t="n">
        <v>0</v>
      </c>
      <c r="G39" s="208" t="n">
        <v>0</v>
      </c>
      <c r="H39" s="208" t="n">
        <v>0</v>
      </c>
      <c r="I39" s="209" t="n">
        <f aca="false">SUM(D39:H39)</f>
        <v>0</v>
      </c>
    </row>
    <row r="40" customFormat="false" ht="25.5" hidden="false" customHeight="true" outlineLevel="0" collapsed="false">
      <c r="A40" s="81" t="s">
        <v>110</v>
      </c>
      <c r="B40" s="82"/>
      <c r="C40" s="206"/>
      <c r="D40" s="203"/>
      <c r="E40" s="204"/>
      <c r="F40" s="205"/>
      <c r="G40" s="206"/>
      <c r="H40" s="206"/>
      <c r="I40" s="212"/>
    </row>
    <row r="41" customFormat="false" ht="12.2" hidden="false" customHeight="true" outlineLevel="0" collapsed="false">
      <c r="A41" s="87" t="s">
        <v>64</v>
      </c>
      <c r="B41" s="82" t="s">
        <v>111</v>
      </c>
      <c r="C41" s="207" t="s">
        <v>112</v>
      </c>
      <c r="D41" s="208" t="n">
        <v>0</v>
      </c>
      <c r="E41" s="208" t="n">
        <v>0</v>
      </c>
      <c r="F41" s="208" t="n">
        <v>0</v>
      </c>
      <c r="G41" s="208" t="n">
        <v>0</v>
      </c>
      <c r="H41" s="208" t="n">
        <v>0</v>
      </c>
      <c r="I41" s="209" t="n">
        <f aca="false">SUM(D41:H41)</f>
        <v>0</v>
      </c>
    </row>
    <row r="42" customFormat="false" ht="12.2" hidden="false" customHeight="true" outlineLevel="0" collapsed="false">
      <c r="A42" s="87" t="s">
        <v>57</v>
      </c>
      <c r="B42" s="82" t="s">
        <v>113</v>
      </c>
      <c r="C42" s="210" t="s">
        <v>114</v>
      </c>
      <c r="D42" s="208" t="n">
        <v>0</v>
      </c>
      <c r="E42" s="208" t="n">
        <v>0</v>
      </c>
      <c r="F42" s="208" t="n">
        <v>0</v>
      </c>
      <c r="G42" s="208" t="n">
        <v>0</v>
      </c>
      <c r="H42" s="208" t="n">
        <v>0</v>
      </c>
      <c r="I42" s="209" t="n">
        <f aca="false">SUM(D42:H42)</f>
        <v>0</v>
      </c>
    </row>
    <row r="43" customFormat="false" ht="12.2" hidden="false" customHeight="true" outlineLevel="0" collapsed="false">
      <c r="A43" s="87" t="s">
        <v>57</v>
      </c>
      <c r="B43" s="82" t="s">
        <v>115</v>
      </c>
      <c r="C43" s="210" t="s">
        <v>116</v>
      </c>
      <c r="D43" s="208" t="n">
        <v>0</v>
      </c>
      <c r="E43" s="208" t="n">
        <v>0</v>
      </c>
      <c r="F43" s="208" t="n">
        <v>0</v>
      </c>
      <c r="G43" s="208" t="n">
        <v>0</v>
      </c>
      <c r="H43" s="208" t="n">
        <v>0</v>
      </c>
      <c r="I43" s="209" t="n">
        <f aca="false">SUM(D43:H43)</f>
        <v>0</v>
      </c>
    </row>
    <row r="44" customFormat="false" ht="12.2" hidden="false" customHeight="true" outlineLevel="0" collapsed="false">
      <c r="A44" s="87" t="s">
        <v>57</v>
      </c>
      <c r="B44" s="82" t="s">
        <v>117</v>
      </c>
      <c r="C44" s="210" t="s">
        <v>118</v>
      </c>
      <c r="D44" s="208" t="n">
        <v>0</v>
      </c>
      <c r="E44" s="208" t="n">
        <v>0</v>
      </c>
      <c r="F44" s="208" t="n">
        <v>0</v>
      </c>
      <c r="G44" s="208" t="n">
        <v>0</v>
      </c>
      <c r="H44" s="208" t="n">
        <v>0</v>
      </c>
      <c r="I44" s="209" t="n">
        <f aca="false">SUM(D44:H44)</f>
        <v>0</v>
      </c>
    </row>
    <row r="45" customFormat="false" ht="12.2" hidden="false" customHeight="true" outlineLevel="0" collapsed="false">
      <c r="A45" s="87" t="s">
        <v>57</v>
      </c>
      <c r="B45" s="82" t="s">
        <v>119</v>
      </c>
      <c r="C45" s="210" t="s">
        <v>120</v>
      </c>
      <c r="D45" s="208" t="n">
        <v>0</v>
      </c>
      <c r="E45" s="208" t="n">
        <v>0</v>
      </c>
      <c r="F45" s="208" t="n">
        <v>0</v>
      </c>
      <c r="G45" s="208" t="n">
        <v>0</v>
      </c>
      <c r="H45" s="208" t="n">
        <v>0</v>
      </c>
      <c r="I45" s="209" t="n">
        <f aca="false">SUM(D45:H45)</f>
        <v>0</v>
      </c>
    </row>
    <row r="46" customFormat="false" ht="12.2" hidden="false" customHeight="true" outlineLevel="0" collapsed="false">
      <c r="A46" s="87" t="s">
        <v>57</v>
      </c>
      <c r="B46" s="82" t="s">
        <v>121</v>
      </c>
      <c r="C46" s="210" t="s">
        <v>122</v>
      </c>
      <c r="D46" s="208" t="n">
        <v>0</v>
      </c>
      <c r="E46" s="208" t="n">
        <v>0</v>
      </c>
      <c r="F46" s="208" t="n">
        <v>0</v>
      </c>
      <c r="G46" s="208" t="n">
        <v>0</v>
      </c>
      <c r="H46" s="208" t="n">
        <v>0</v>
      </c>
      <c r="I46" s="209" t="n">
        <f aca="false">SUM(D46:H46)</f>
        <v>0</v>
      </c>
    </row>
    <row r="47" customFormat="false" ht="12.2" hidden="false" customHeight="true" outlineLevel="0" collapsed="false">
      <c r="A47" s="87" t="s">
        <v>57</v>
      </c>
      <c r="B47" s="82" t="s">
        <v>123</v>
      </c>
      <c r="C47" s="210" t="s">
        <v>124</v>
      </c>
      <c r="D47" s="208" t="n">
        <v>0</v>
      </c>
      <c r="E47" s="208" t="n">
        <v>0</v>
      </c>
      <c r="F47" s="208" t="n">
        <v>0</v>
      </c>
      <c r="G47" s="208" t="n">
        <v>0</v>
      </c>
      <c r="H47" s="208" t="n">
        <v>0</v>
      </c>
      <c r="I47" s="209" t="n">
        <f aca="false">SUM(D47:H47)</f>
        <v>0</v>
      </c>
    </row>
    <row r="48" customFormat="false" ht="12.2" hidden="false" customHeight="true" outlineLevel="0" collapsed="false">
      <c r="A48" s="87" t="s">
        <v>57</v>
      </c>
      <c r="B48" s="82" t="s">
        <v>125</v>
      </c>
      <c r="C48" s="210" t="s">
        <v>126</v>
      </c>
      <c r="D48" s="208" t="n">
        <v>0</v>
      </c>
      <c r="E48" s="208" t="n">
        <v>0</v>
      </c>
      <c r="F48" s="208" t="n">
        <v>0</v>
      </c>
      <c r="G48" s="208" t="n">
        <v>0</v>
      </c>
      <c r="H48" s="208" t="n">
        <v>0</v>
      </c>
      <c r="I48" s="209" t="n">
        <f aca="false">SUM(D48:H48)</f>
        <v>0</v>
      </c>
    </row>
    <row r="49" customFormat="false" ht="25.5" hidden="false" customHeight="true" outlineLevel="0" collapsed="false">
      <c r="A49" s="81" t="s">
        <v>127</v>
      </c>
      <c r="B49" s="82"/>
      <c r="C49" s="206"/>
      <c r="D49" s="203"/>
      <c r="E49" s="204"/>
      <c r="F49" s="205"/>
      <c r="G49" s="206"/>
      <c r="H49" s="206"/>
      <c r="I49" s="212"/>
    </row>
    <row r="50" customFormat="false" ht="12.2" hidden="false" customHeight="true" outlineLevel="0" collapsed="false">
      <c r="A50" s="87"/>
      <c r="B50" s="101" t="s">
        <v>128</v>
      </c>
      <c r="C50" s="213" t="s">
        <v>129</v>
      </c>
      <c r="D50" s="208" t="n">
        <v>0</v>
      </c>
      <c r="E50" s="208" t="n">
        <v>0</v>
      </c>
      <c r="F50" s="208" t="n">
        <v>0</v>
      </c>
      <c r="G50" s="208" t="n">
        <v>0</v>
      </c>
      <c r="H50" s="208" t="n">
        <v>0</v>
      </c>
      <c r="I50" s="209" t="n">
        <f aca="false">SUM(D50:H50)</f>
        <v>0</v>
      </c>
    </row>
    <row r="51" customFormat="false" ht="12.2" hidden="false" customHeight="true" outlineLevel="0" collapsed="false">
      <c r="A51" s="87" t="s">
        <v>51</v>
      </c>
      <c r="B51" s="82" t="s">
        <v>130</v>
      </c>
      <c r="C51" s="213" t="s">
        <v>131</v>
      </c>
      <c r="D51" s="208" t="n">
        <v>0</v>
      </c>
      <c r="E51" s="208" t="n">
        <v>0</v>
      </c>
      <c r="F51" s="208" t="n">
        <v>0</v>
      </c>
      <c r="G51" s="208" t="n">
        <v>0</v>
      </c>
      <c r="H51" s="208" t="n">
        <v>0</v>
      </c>
      <c r="I51" s="209" t="n">
        <f aca="false">SUM(D51:H51)</f>
        <v>0</v>
      </c>
    </row>
    <row r="52" customFormat="false" ht="12.2" hidden="false" customHeight="true" outlineLevel="0" collapsed="false">
      <c r="A52" s="87" t="s">
        <v>51</v>
      </c>
      <c r="B52" s="82" t="s">
        <v>132</v>
      </c>
      <c r="C52" s="210" t="s">
        <v>133</v>
      </c>
      <c r="D52" s="208" t="n">
        <v>0</v>
      </c>
      <c r="E52" s="208" t="n">
        <v>0</v>
      </c>
      <c r="F52" s="208" t="n">
        <v>0</v>
      </c>
      <c r="G52" s="208" t="n">
        <v>0</v>
      </c>
      <c r="H52" s="208" t="n">
        <v>0</v>
      </c>
      <c r="I52" s="209" t="n">
        <f aca="false">SUM(D52:H52)</f>
        <v>0</v>
      </c>
    </row>
    <row r="53" customFormat="false" ht="12.2" hidden="false" customHeight="true" outlineLevel="0" collapsed="false">
      <c r="A53" s="87" t="s">
        <v>64</v>
      </c>
      <c r="B53" s="82" t="s">
        <v>134</v>
      </c>
      <c r="C53" s="210" t="s">
        <v>135</v>
      </c>
      <c r="D53" s="208" t="n">
        <v>0</v>
      </c>
      <c r="E53" s="208" t="n">
        <v>0</v>
      </c>
      <c r="F53" s="208" t="n">
        <v>0</v>
      </c>
      <c r="G53" s="208" t="n">
        <v>0</v>
      </c>
      <c r="H53" s="208" t="n">
        <v>0</v>
      </c>
      <c r="I53" s="209" t="n">
        <f aca="false">SUM(D53:H53)</f>
        <v>0</v>
      </c>
    </row>
    <row r="54" customFormat="false" ht="12.2" hidden="false" customHeight="true" outlineLevel="0" collapsed="false">
      <c r="A54" s="87" t="s">
        <v>51</v>
      </c>
      <c r="B54" s="82" t="s">
        <v>136</v>
      </c>
      <c r="C54" s="210" t="s">
        <v>137</v>
      </c>
      <c r="D54" s="208" t="n">
        <v>0</v>
      </c>
      <c r="E54" s="208" t="n">
        <v>0</v>
      </c>
      <c r="F54" s="208" t="n">
        <v>0</v>
      </c>
      <c r="G54" s="208" t="n">
        <v>0</v>
      </c>
      <c r="H54" s="208" t="n">
        <v>0</v>
      </c>
      <c r="I54" s="209" t="n">
        <f aca="false">SUM(D54:H54)</f>
        <v>0</v>
      </c>
    </row>
    <row r="55" customFormat="false" ht="12.2" hidden="false" customHeight="true" outlineLevel="0" collapsed="false">
      <c r="A55" s="87" t="s">
        <v>57</v>
      </c>
      <c r="B55" s="82" t="s">
        <v>138</v>
      </c>
      <c r="C55" s="210" t="s">
        <v>139</v>
      </c>
      <c r="D55" s="208" t="n">
        <v>0</v>
      </c>
      <c r="E55" s="208" t="n">
        <v>0</v>
      </c>
      <c r="F55" s="208" t="n">
        <v>0</v>
      </c>
      <c r="G55" s="208" t="n">
        <v>0</v>
      </c>
      <c r="H55" s="208" t="n">
        <v>0</v>
      </c>
      <c r="I55" s="209" t="n">
        <f aca="false">SUM(D55:H55)</f>
        <v>0</v>
      </c>
    </row>
    <row r="56" customFormat="false" ht="25.5" hidden="false" customHeight="true" outlineLevel="0" collapsed="false">
      <c r="A56" s="81" t="s">
        <v>140</v>
      </c>
      <c r="B56" s="82"/>
      <c r="C56" s="206"/>
      <c r="D56" s="203"/>
      <c r="E56" s="204"/>
      <c r="F56" s="205"/>
      <c r="G56" s="206"/>
      <c r="H56" s="206"/>
      <c r="I56" s="212"/>
    </row>
    <row r="57" customFormat="false" ht="12.2" hidden="false" customHeight="true" outlineLevel="0" collapsed="false">
      <c r="A57" s="87" t="s">
        <v>57</v>
      </c>
      <c r="B57" s="82" t="s">
        <v>141</v>
      </c>
      <c r="C57" s="213" t="s">
        <v>142</v>
      </c>
      <c r="D57" s="208" t="n">
        <v>0</v>
      </c>
      <c r="E57" s="208" t="n">
        <v>0</v>
      </c>
      <c r="F57" s="208" t="n">
        <v>0</v>
      </c>
      <c r="G57" s="208" t="n">
        <v>0</v>
      </c>
      <c r="H57" s="208" t="n">
        <v>0</v>
      </c>
      <c r="I57" s="209" t="n">
        <f aca="false">SUM(D57:H57)</f>
        <v>0</v>
      </c>
    </row>
    <row r="58" customFormat="false" ht="12.2" hidden="false" customHeight="true" outlineLevel="0" collapsed="false">
      <c r="A58" s="87" t="s">
        <v>57</v>
      </c>
      <c r="B58" s="82" t="s">
        <v>143</v>
      </c>
      <c r="C58" s="210" t="s">
        <v>144</v>
      </c>
      <c r="D58" s="208" t="n">
        <v>0</v>
      </c>
      <c r="E58" s="208" t="n">
        <v>0</v>
      </c>
      <c r="F58" s="208" t="n">
        <v>0</v>
      </c>
      <c r="G58" s="208" t="n">
        <v>0</v>
      </c>
      <c r="H58" s="208" t="n">
        <v>0</v>
      </c>
      <c r="I58" s="209" t="n">
        <f aca="false">SUM(D58:H58)</f>
        <v>0</v>
      </c>
    </row>
    <row r="59" customFormat="false" ht="12.2" hidden="false" customHeight="true" outlineLevel="0" collapsed="false">
      <c r="A59" s="87" t="s">
        <v>54</v>
      </c>
      <c r="B59" s="82" t="s">
        <v>145</v>
      </c>
      <c r="C59" s="210" t="s">
        <v>146</v>
      </c>
      <c r="D59" s="208" t="n">
        <v>0</v>
      </c>
      <c r="E59" s="208" t="n">
        <v>0</v>
      </c>
      <c r="F59" s="208" t="n">
        <v>0</v>
      </c>
      <c r="G59" s="208" t="n">
        <v>0</v>
      </c>
      <c r="H59" s="208" t="n">
        <v>0</v>
      </c>
      <c r="I59" s="209" t="n">
        <f aca="false">SUM(D59:H59)</f>
        <v>0</v>
      </c>
    </row>
    <row r="60" customFormat="false" ht="12.2" hidden="false" customHeight="true" outlineLevel="0" collapsed="false">
      <c r="A60" s="87" t="s">
        <v>57</v>
      </c>
      <c r="B60" s="82" t="s">
        <v>147</v>
      </c>
      <c r="C60" s="210" t="s">
        <v>148</v>
      </c>
      <c r="D60" s="208" t="n">
        <v>0</v>
      </c>
      <c r="E60" s="208" t="n">
        <v>0</v>
      </c>
      <c r="F60" s="208" t="n">
        <v>0</v>
      </c>
      <c r="G60" s="208" t="n">
        <v>0</v>
      </c>
      <c r="H60" s="208" t="n">
        <v>0</v>
      </c>
      <c r="I60" s="209" t="n">
        <f aca="false">SUM(D60:H60)</f>
        <v>0</v>
      </c>
    </row>
    <row r="61" customFormat="false" ht="12.2" hidden="false" customHeight="true" outlineLevel="0" collapsed="false">
      <c r="A61" s="87" t="s">
        <v>57</v>
      </c>
      <c r="B61" s="82" t="s">
        <v>149</v>
      </c>
      <c r="C61" s="213" t="s">
        <v>150</v>
      </c>
      <c r="D61" s="208" t="n">
        <v>0</v>
      </c>
      <c r="E61" s="208" t="n">
        <v>0</v>
      </c>
      <c r="F61" s="208" t="n">
        <v>0</v>
      </c>
      <c r="G61" s="208" t="n">
        <v>0</v>
      </c>
      <c r="H61" s="208" t="n">
        <v>0</v>
      </c>
      <c r="I61" s="209" t="n">
        <f aca="false">SUM(D61:H61)</f>
        <v>0</v>
      </c>
    </row>
    <row r="62" customFormat="false" ht="12.2" hidden="false" customHeight="true" outlineLevel="0" collapsed="false">
      <c r="A62" s="87" t="s">
        <v>151</v>
      </c>
      <c r="B62" s="82" t="s">
        <v>152</v>
      </c>
      <c r="C62" s="210" t="s">
        <v>153</v>
      </c>
      <c r="D62" s="208" t="n">
        <v>0</v>
      </c>
      <c r="E62" s="208" t="n">
        <v>0</v>
      </c>
      <c r="F62" s="208" t="n">
        <v>0</v>
      </c>
      <c r="G62" s="208" t="n">
        <v>0</v>
      </c>
      <c r="H62" s="208" t="n">
        <v>0</v>
      </c>
      <c r="I62" s="209" t="n">
        <f aca="false">SUM(D62:H62)</f>
        <v>0</v>
      </c>
    </row>
    <row r="63" customFormat="false" ht="12.2" hidden="false" customHeight="true" outlineLevel="0" collapsed="false">
      <c r="A63" s="87" t="s">
        <v>154</v>
      </c>
      <c r="B63" s="82" t="s">
        <v>155</v>
      </c>
      <c r="C63" s="210" t="s">
        <v>156</v>
      </c>
      <c r="D63" s="208" t="n">
        <v>0</v>
      </c>
      <c r="E63" s="208" t="n">
        <v>0</v>
      </c>
      <c r="F63" s="208" t="n">
        <v>0</v>
      </c>
      <c r="G63" s="208" t="n">
        <v>0</v>
      </c>
      <c r="H63" s="208" t="n">
        <v>0</v>
      </c>
      <c r="I63" s="209" t="n">
        <f aca="false">SUM(D63:H63)</f>
        <v>0</v>
      </c>
    </row>
    <row r="64" customFormat="false" ht="12.2" hidden="false" customHeight="true" outlineLevel="0" collapsed="false">
      <c r="A64" s="87" t="s">
        <v>57</v>
      </c>
      <c r="B64" s="82" t="s">
        <v>157</v>
      </c>
      <c r="C64" s="210" t="s">
        <v>158</v>
      </c>
      <c r="D64" s="208" t="n">
        <v>0</v>
      </c>
      <c r="E64" s="208" t="n">
        <v>0</v>
      </c>
      <c r="F64" s="208" t="n">
        <v>0</v>
      </c>
      <c r="G64" s="208" t="n">
        <v>0</v>
      </c>
      <c r="H64" s="208" t="n">
        <v>0</v>
      </c>
      <c r="I64" s="209" t="n">
        <f aca="false">SUM(D64:H64)</f>
        <v>0</v>
      </c>
    </row>
    <row r="65" customFormat="false" ht="12.2" hidden="false" customHeight="true" outlineLevel="0" collapsed="false">
      <c r="A65" s="87" t="s">
        <v>57</v>
      </c>
      <c r="B65" s="82" t="s">
        <v>159</v>
      </c>
      <c r="C65" s="210" t="s">
        <v>160</v>
      </c>
      <c r="D65" s="208" t="n">
        <v>0</v>
      </c>
      <c r="E65" s="208" t="n">
        <v>0</v>
      </c>
      <c r="F65" s="208" t="n">
        <v>0</v>
      </c>
      <c r="G65" s="208" t="n">
        <v>0</v>
      </c>
      <c r="H65" s="208" t="n">
        <v>0</v>
      </c>
      <c r="I65" s="209" t="n">
        <f aca="false">SUM(D65:H65)</f>
        <v>0</v>
      </c>
    </row>
    <row r="66" customFormat="false" ht="25.5" hidden="false" customHeight="true" outlineLevel="0" collapsed="false">
      <c r="A66" s="81" t="s">
        <v>161</v>
      </c>
      <c r="B66" s="82"/>
      <c r="C66" s="206"/>
      <c r="D66" s="203"/>
      <c r="E66" s="204"/>
      <c r="F66" s="205"/>
      <c r="G66" s="206"/>
      <c r="H66" s="206"/>
      <c r="I66" s="212"/>
    </row>
    <row r="67" customFormat="false" ht="12.2" hidden="false" customHeight="true" outlineLevel="0" collapsed="false">
      <c r="A67" s="87" t="s">
        <v>51</v>
      </c>
      <c r="B67" s="82" t="s">
        <v>162</v>
      </c>
      <c r="C67" s="213" t="s">
        <v>163</v>
      </c>
      <c r="D67" s="208" t="n">
        <v>0</v>
      </c>
      <c r="E67" s="208" t="n">
        <v>0</v>
      </c>
      <c r="F67" s="208" t="n">
        <v>0</v>
      </c>
      <c r="G67" s="208" t="n">
        <v>0</v>
      </c>
      <c r="H67" s="208" t="n">
        <v>0</v>
      </c>
      <c r="I67" s="209" t="n">
        <f aca="false">SUM(D67:H67)</f>
        <v>0</v>
      </c>
    </row>
    <row r="68" customFormat="false" ht="24.75" hidden="false" customHeight="true" outlineLevel="0" collapsed="false">
      <c r="A68" s="100"/>
      <c r="B68" s="82" t="s">
        <v>164</v>
      </c>
      <c r="C68" s="97" t="s">
        <v>165</v>
      </c>
      <c r="D68" s="208" t="n">
        <v>0</v>
      </c>
      <c r="E68" s="208" t="n">
        <v>0</v>
      </c>
      <c r="F68" s="208" t="n">
        <v>0</v>
      </c>
      <c r="G68" s="208" t="n">
        <v>0</v>
      </c>
      <c r="H68" s="208" t="n">
        <v>0</v>
      </c>
      <c r="I68" s="209" t="n">
        <f aca="false">SUM(D68:H68)</f>
        <v>0</v>
      </c>
    </row>
    <row r="69" customFormat="false" ht="12.2" hidden="false" customHeight="true" outlineLevel="0" collapsed="false">
      <c r="A69" s="87" t="s">
        <v>54</v>
      </c>
      <c r="B69" s="82" t="s">
        <v>166</v>
      </c>
      <c r="C69" s="210" t="s">
        <v>167</v>
      </c>
      <c r="D69" s="208" t="n">
        <v>0</v>
      </c>
      <c r="E69" s="208" t="n">
        <v>0</v>
      </c>
      <c r="F69" s="208" t="n">
        <v>0</v>
      </c>
      <c r="G69" s="208" t="n">
        <v>0</v>
      </c>
      <c r="H69" s="208" t="n">
        <v>0</v>
      </c>
      <c r="I69" s="209" t="n">
        <f aca="false">SUM(D69:H69)</f>
        <v>0</v>
      </c>
    </row>
    <row r="70" customFormat="false" ht="12.2" hidden="false" customHeight="true" outlineLevel="0" collapsed="false">
      <c r="A70" s="87" t="s">
        <v>51</v>
      </c>
      <c r="B70" s="82" t="s">
        <v>168</v>
      </c>
      <c r="C70" s="210" t="s">
        <v>169</v>
      </c>
      <c r="D70" s="208" t="n">
        <v>0</v>
      </c>
      <c r="E70" s="208" t="n">
        <v>0</v>
      </c>
      <c r="F70" s="208" t="n">
        <v>0</v>
      </c>
      <c r="G70" s="208" t="n">
        <v>0</v>
      </c>
      <c r="H70" s="208" t="n">
        <v>0</v>
      </c>
      <c r="I70" s="209" t="n">
        <f aca="false">SUM(D70:H70)</f>
        <v>0</v>
      </c>
    </row>
    <row r="71" customFormat="false" ht="12.2" hidden="false" customHeight="true" outlineLevel="0" collapsed="false">
      <c r="A71" s="87" t="s">
        <v>57</v>
      </c>
      <c r="B71" s="82" t="s">
        <v>170</v>
      </c>
      <c r="C71" s="210" t="s">
        <v>171</v>
      </c>
      <c r="D71" s="208" t="n">
        <v>0</v>
      </c>
      <c r="E71" s="208" t="n">
        <v>0</v>
      </c>
      <c r="F71" s="208" t="n">
        <v>0</v>
      </c>
      <c r="G71" s="208" t="n">
        <v>0</v>
      </c>
      <c r="H71" s="208" t="n">
        <v>0</v>
      </c>
      <c r="I71" s="209" t="n">
        <f aca="false">SUM(D71:H71)</f>
        <v>0</v>
      </c>
    </row>
    <row r="72" customFormat="false" ht="12.2" hidden="false" customHeight="true" outlineLevel="0" collapsed="false">
      <c r="A72" s="87" t="s">
        <v>57</v>
      </c>
      <c r="B72" s="82" t="s">
        <v>172</v>
      </c>
      <c r="C72" s="210" t="s">
        <v>173</v>
      </c>
      <c r="D72" s="208" t="n">
        <v>0</v>
      </c>
      <c r="E72" s="208" t="n">
        <v>0</v>
      </c>
      <c r="F72" s="208" t="n">
        <v>0</v>
      </c>
      <c r="G72" s="208" t="n">
        <v>0</v>
      </c>
      <c r="H72" s="208" t="n">
        <v>0</v>
      </c>
      <c r="I72" s="209" t="n">
        <f aca="false">SUM(D72:H72)</f>
        <v>0</v>
      </c>
    </row>
    <row r="73" customFormat="false" ht="12.2" hidden="false" customHeight="true" outlineLevel="0" collapsed="false">
      <c r="A73" s="87" t="s">
        <v>57</v>
      </c>
      <c r="B73" s="82" t="s">
        <v>174</v>
      </c>
      <c r="C73" s="210" t="s">
        <v>175</v>
      </c>
      <c r="D73" s="208" t="n">
        <v>0</v>
      </c>
      <c r="E73" s="208" t="n">
        <v>0</v>
      </c>
      <c r="F73" s="208" t="n">
        <v>0</v>
      </c>
      <c r="G73" s="208" t="n">
        <v>0</v>
      </c>
      <c r="H73" s="208" t="n">
        <v>0</v>
      </c>
      <c r="I73" s="209" t="n">
        <f aca="false">SUM(D73:H73)</f>
        <v>0</v>
      </c>
    </row>
    <row r="74" customFormat="false" ht="12.2" hidden="false" customHeight="true" outlineLevel="0" collapsed="false">
      <c r="A74" s="87" t="s">
        <v>57</v>
      </c>
      <c r="B74" s="82" t="s">
        <v>176</v>
      </c>
      <c r="C74" s="210" t="s">
        <v>177</v>
      </c>
      <c r="D74" s="208" t="n">
        <v>0</v>
      </c>
      <c r="E74" s="208" t="n">
        <v>0</v>
      </c>
      <c r="F74" s="208" t="n">
        <v>0</v>
      </c>
      <c r="G74" s="208" t="n">
        <v>0</v>
      </c>
      <c r="H74" s="208" t="n">
        <v>0</v>
      </c>
      <c r="I74" s="209" t="n">
        <f aca="false">SUM(D74:H74)</f>
        <v>0</v>
      </c>
    </row>
    <row r="75" customFormat="false" ht="12.2" hidden="false" customHeight="true" outlineLevel="0" collapsed="false">
      <c r="A75" s="87" t="s">
        <v>57</v>
      </c>
      <c r="B75" s="82" t="s">
        <v>178</v>
      </c>
      <c r="C75" s="210" t="s">
        <v>179</v>
      </c>
      <c r="D75" s="208" t="n">
        <v>0</v>
      </c>
      <c r="E75" s="208" t="n">
        <v>0</v>
      </c>
      <c r="F75" s="208" t="n">
        <v>0</v>
      </c>
      <c r="G75" s="208" t="n">
        <v>0</v>
      </c>
      <c r="H75" s="208" t="n">
        <v>0</v>
      </c>
      <c r="I75" s="209" t="n">
        <f aca="false">SUM(D75:H75)</f>
        <v>0</v>
      </c>
    </row>
    <row r="76" customFormat="false" ht="12.2" hidden="false" customHeight="true" outlineLevel="0" collapsed="false">
      <c r="A76" s="87" t="s">
        <v>57</v>
      </c>
      <c r="B76" s="82" t="s">
        <v>180</v>
      </c>
      <c r="C76" s="211" t="s">
        <v>181</v>
      </c>
      <c r="D76" s="208" t="n">
        <v>0</v>
      </c>
      <c r="E76" s="208" t="n">
        <v>0</v>
      </c>
      <c r="F76" s="208" t="n">
        <v>0</v>
      </c>
      <c r="G76" s="208" t="n">
        <v>0</v>
      </c>
      <c r="H76" s="208" t="n">
        <v>0</v>
      </c>
      <c r="I76" s="209" t="n">
        <f aca="false">SUM(D76:H76)</f>
        <v>0</v>
      </c>
    </row>
    <row r="77" customFormat="false" ht="12.2" hidden="false" customHeight="true" outlineLevel="0" collapsed="false">
      <c r="A77" s="87" t="s">
        <v>57</v>
      </c>
      <c r="B77" s="82" t="s">
        <v>182</v>
      </c>
      <c r="C77" s="211" t="s">
        <v>183</v>
      </c>
      <c r="D77" s="208" t="n">
        <v>0</v>
      </c>
      <c r="E77" s="208" t="n">
        <v>0</v>
      </c>
      <c r="F77" s="208" t="n">
        <v>0</v>
      </c>
      <c r="G77" s="208" t="n">
        <v>0</v>
      </c>
      <c r="H77" s="208" t="n">
        <v>0</v>
      </c>
      <c r="I77" s="209" t="n">
        <f aca="false">SUM(D77:H77)</f>
        <v>0</v>
      </c>
    </row>
    <row r="78" customFormat="false" ht="24" hidden="false" customHeight="false" outlineLevel="0" collapsed="false">
      <c r="A78" s="87" t="s">
        <v>57</v>
      </c>
      <c r="B78" s="82" t="s">
        <v>184</v>
      </c>
      <c r="C78" s="211" t="s">
        <v>185</v>
      </c>
      <c r="D78" s="208" t="n">
        <v>0</v>
      </c>
      <c r="E78" s="208" t="n">
        <v>0</v>
      </c>
      <c r="F78" s="208" t="n">
        <v>0</v>
      </c>
      <c r="G78" s="208" t="n">
        <v>0</v>
      </c>
      <c r="H78" s="208" t="n">
        <v>0</v>
      </c>
      <c r="I78" s="209" t="n">
        <f aca="false">SUM(D78:H78)</f>
        <v>0</v>
      </c>
    </row>
    <row r="79" customFormat="false" ht="25.5" hidden="false" customHeight="true" outlineLevel="0" collapsed="false">
      <c r="A79" s="81" t="s">
        <v>186</v>
      </c>
      <c r="B79" s="82"/>
      <c r="C79" s="206"/>
      <c r="D79" s="203"/>
      <c r="E79" s="204"/>
      <c r="F79" s="205"/>
      <c r="G79" s="206"/>
      <c r="H79" s="206"/>
      <c r="I79" s="212"/>
    </row>
    <row r="80" customFormat="false" ht="12.2" hidden="false" customHeight="true" outlineLevel="0" collapsed="false">
      <c r="A80" s="87" t="s">
        <v>51</v>
      </c>
      <c r="B80" s="82" t="s">
        <v>187</v>
      </c>
      <c r="C80" s="213" t="s">
        <v>188</v>
      </c>
      <c r="D80" s="208" t="n">
        <v>0</v>
      </c>
      <c r="E80" s="208" t="n">
        <v>0</v>
      </c>
      <c r="F80" s="208" t="n">
        <v>0</v>
      </c>
      <c r="G80" s="208" t="n">
        <v>0</v>
      </c>
      <c r="H80" s="208" t="n">
        <v>0</v>
      </c>
      <c r="I80" s="209" t="n">
        <f aca="false">SUM(D80:H80)</f>
        <v>0</v>
      </c>
    </row>
    <row r="81" customFormat="false" ht="12.2" hidden="false" customHeight="true" outlineLevel="0" collapsed="false">
      <c r="A81" s="87" t="s">
        <v>57</v>
      </c>
      <c r="B81" s="82" t="s">
        <v>189</v>
      </c>
      <c r="C81" s="210" t="s">
        <v>190</v>
      </c>
      <c r="D81" s="208" t="n">
        <v>0</v>
      </c>
      <c r="E81" s="208" t="n">
        <v>0</v>
      </c>
      <c r="F81" s="208" t="n">
        <v>0</v>
      </c>
      <c r="G81" s="208" t="n">
        <v>0</v>
      </c>
      <c r="H81" s="208" t="n">
        <v>0</v>
      </c>
      <c r="I81" s="209" t="n">
        <f aca="false">SUM(D81:H81)</f>
        <v>0</v>
      </c>
    </row>
    <row r="82" customFormat="false" ht="12.2" hidden="false" customHeight="true" outlineLevel="0" collapsed="false">
      <c r="A82" s="87" t="s">
        <v>57</v>
      </c>
      <c r="B82" s="82" t="s">
        <v>191</v>
      </c>
      <c r="C82" s="210" t="s">
        <v>192</v>
      </c>
      <c r="D82" s="208" t="n">
        <v>0</v>
      </c>
      <c r="E82" s="208" t="n">
        <v>0</v>
      </c>
      <c r="F82" s="208" t="n">
        <v>0</v>
      </c>
      <c r="G82" s="208" t="n">
        <v>0</v>
      </c>
      <c r="H82" s="208" t="n">
        <v>0</v>
      </c>
      <c r="I82" s="209" t="n">
        <f aca="false">SUM(D82:H82)</f>
        <v>0</v>
      </c>
    </row>
    <row r="83" customFormat="false" ht="12.2" hidden="false" customHeight="true" outlineLevel="0" collapsed="false">
      <c r="A83" s="87" t="s">
        <v>64</v>
      </c>
      <c r="B83" s="82" t="s">
        <v>193</v>
      </c>
      <c r="C83" s="210" t="s">
        <v>194</v>
      </c>
      <c r="D83" s="208" t="n">
        <v>0</v>
      </c>
      <c r="E83" s="208" t="n">
        <v>0</v>
      </c>
      <c r="F83" s="208" t="n">
        <v>0</v>
      </c>
      <c r="G83" s="208" t="n">
        <v>0</v>
      </c>
      <c r="H83" s="208" t="n">
        <v>0</v>
      </c>
      <c r="I83" s="209" t="n">
        <f aca="false">SUM(D83:H83)</f>
        <v>0</v>
      </c>
    </row>
    <row r="84" customFormat="false" ht="12.2" hidden="false" customHeight="true" outlineLevel="0" collapsed="false">
      <c r="A84" s="87" t="s">
        <v>57</v>
      </c>
      <c r="B84" s="82" t="s">
        <v>195</v>
      </c>
      <c r="C84" s="210" t="s">
        <v>196</v>
      </c>
      <c r="D84" s="208" t="n">
        <v>0</v>
      </c>
      <c r="E84" s="208" t="n">
        <v>0</v>
      </c>
      <c r="F84" s="208" t="n">
        <v>0</v>
      </c>
      <c r="G84" s="208" t="n">
        <v>0</v>
      </c>
      <c r="H84" s="208" t="n">
        <v>0</v>
      </c>
      <c r="I84" s="209" t="n">
        <f aca="false">SUM(D84:H84)</f>
        <v>0</v>
      </c>
    </row>
    <row r="85" customFormat="false" ht="25.5" hidden="false" customHeight="true" outlineLevel="0" collapsed="false">
      <c r="A85" s="81" t="s">
        <v>197</v>
      </c>
      <c r="B85" s="82"/>
      <c r="C85" s="214" t="s">
        <v>198</v>
      </c>
      <c r="D85" s="215" t="n">
        <v>0</v>
      </c>
      <c r="E85" s="215" t="n">
        <v>0</v>
      </c>
      <c r="F85" s="215" t="n">
        <v>0</v>
      </c>
      <c r="G85" s="215" t="n">
        <v>0</v>
      </c>
      <c r="H85" s="215" t="n">
        <v>0</v>
      </c>
      <c r="I85" s="216" t="n">
        <f aca="false">SUM(D85:H85)</f>
        <v>0</v>
      </c>
    </row>
    <row r="86" customFormat="false" ht="25.5" hidden="false" customHeight="true" outlineLevel="0" collapsed="false">
      <c r="A86" s="81" t="s">
        <v>199</v>
      </c>
      <c r="B86" s="82"/>
      <c r="C86" s="206"/>
      <c r="D86" s="203"/>
      <c r="E86" s="204"/>
      <c r="F86" s="205"/>
      <c r="G86" s="206"/>
      <c r="H86" s="206"/>
      <c r="I86" s="212"/>
    </row>
    <row r="87" customFormat="false" ht="12.2" hidden="false" customHeight="true" outlineLevel="0" collapsed="false">
      <c r="A87" s="87" t="s">
        <v>64</v>
      </c>
      <c r="B87" s="82" t="s">
        <v>200</v>
      </c>
      <c r="C87" s="213" t="s">
        <v>201</v>
      </c>
      <c r="D87" s="208" t="n">
        <v>0</v>
      </c>
      <c r="E87" s="208" t="n">
        <v>0</v>
      </c>
      <c r="F87" s="208" t="n">
        <v>0</v>
      </c>
      <c r="G87" s="208" t="n">
        <v>0</v>
      </c>
      <c r="H87" s="208" t="n">
        <v>0</v>
      </c>
      <c r="I87" s="209" t="n">
        <f aca="false">SUM(D87:H87)</f>
        <v>0</v>
      </c>
    </row>
    <row r="88" customFormat="false" ht="12.2" hidden="false" customHeight="true" outlineLevel="0" collapsed="false">
      <c r="A88" s="87" t="s">
        <v>51</v>
      </c>
      <c r="B88" s="82" t="s">
        <v>202</v>
      </c>
      <c r="C88" s="210" t="s">
        <v>203</v>
      </c>
      <c r="D88" s="208" t="n">
        <v>0</v>
      </c>
      <c r="E88" s="208" t="n">
        <v>0</v>
      </c>
      <c r="F88" s="208" t="n">
        <v>0</v>
      </c>
      <c r="G88" s="208" t="n">
        <v>0</v>
      </c>
      <c r="H88" s="208" t="n">
        <v>0</v>
      </c>
      <c r="I88" s="209" t="n">
        <f aca="false">SUM(D88:H88)</f>
        <v>0</v>
      </c>
    </row>
    <row r="89" customFormat="false" ht="12.2" hidden="false" customHeight="true" outlineLevel="0" collapsed="false">
      <c r="A89" s="87" t="s">
        <v>57</v>
      </c>
      <c r="B89" s="82" t="s">
        <v>204</v>
      </c>
      <c r="C89" s="210" t="s">
        <v>205</v>
      </c>
      <c r="D89" s="208" t="n">
        <v>0</v>
      </c>
      <c r="E89" s="208" t="n">
        <v>0</v>
      </c>
      <c r="F89" s="208" t="n">
        <v>0</v>
      </c>
      <c r="G89" s="208" t="n">
        <v>0</v>
      </c>
      <c r="H89" s="208" t="n">
        <v>0</v>
      </c>
      <c r="I89" s="209" t="n">
        <f aca="false">SUM(D89:H89)</f>
        <v>0</v>
      </c>
    </row>
    <row r="90" customFormat="false" ht="12.2" hidden="false" customHeight="true" outlineLevel="0" collapsed="false">
      <c r="A90" s="87" t="s">
        <v>57</v>
      </c>
      <c r="B90" s="82" t="s">
        <v>206</v>
      </c>
      <c r="C90" s="210" t="s">
        <v>207</v>
      </c>
      <c r="D90" s="208" t="n">
        <v>0</v>
      </c>
      <c r="E90" s="208" t="n">
        <v>0</v>
      </c>
      <c r="F90" s="208" t="n">
        <v>0</v>
      </c>
      <c r="G90" s="208" t="n">
        <v>0</v>
      </c>
      <c r="H90" s="208" t="n">
        <v>0</v>
      </c>
      <c r="I90" s="209" t="n">
        <f aca="false">SUM(D90:H90)</f>
        <v>0</v>
      </c>
    </row>
    <row r="91" customFormat="false" ht="12.2" hidden="false" customHeight="true" outlineLevel="0" collapsed="false">
      <c r="A91" s="87" t="s">
        <v>64</v>
      </c>
      <c r="B91" s="82" t="s">
        <v>208</v>
      </c>
      <c r="C91" s="210" t="s">
        <v>209</v>
      </c>
      <c r="D91" s="208" t="n">
        <v>0</v>
      </c>
      <c r="E91" s="208" t="n">
        <v>0</v>
      </c>
      <c r="F91" s="208" t="n">
        <v>0</v>
      </c>
      <c r="G91" s="208" t="n">
        <v>0</v>
      </c>
      <c r="H91" s="208" t="n">
        <v>0</v>
      </c>
      <c r="I91" s="209" t="n">
        <f aca="false">SUM(D91:H91)</f>
        <v>0</v>
      </c>
    </row>
    <row r="92" customFormat="false" ht="12.2" hidden="false" customHeight="true" outlineLevel="0" collapsed="false">
      <c r="A92" s="87" t="s">
        <v>64</v>
      </c>
      <c r="B92" s="107" t="s">
        <v>210</v>
      </c>
      <c r="C92" s="210" t="s">
        <v>211</v>
      </c>
      <c r="D92" s="208" t="n">
        <v>0</v>
      </c>
      <c r="E92" s="208" t="n">
        <v>0</v>
      </c>
      <c r="F92" s="208" t="n">
        <v>0</v>
      </c>
      <c r="G92" s="208" t="n">
        <v>0</v>
      </c>
      <c r="H92" s="208" t="n">
        <v>0</v>
      </c>
      <c r="I92" s="209" t="n">
        <f aca="false">SUM(D92:H92)</f>
        <v>0</v>
      </c>
    </row>
    <row r="93" customFormat="false" ht="12.2" hidden="false" customHeight="true" outlineLevel="0" collapsed="false">
      <c r="A93" s="87" t="s">
        <v>54</v>
      </c>
      <c r="B93" s="82" t="s">
        <v>212</v>
      </c>
      <c r="C93" s="210" t="s">
        <v>213</v>
      </c>
      <c r="D93" s="208" t="n">
        <v>0</v>
      </c>
      <c r="E93" s="208" t="n">
        <v>0</v>
      </c>
      <c r="F93" s="208" t="n">
        <v>0</v>
      </c>
      <c r="G93" s="208" t="n">
        <v>0</v>
      </c>
      <c r="H93" s="208" t="n">
        <v>0</v>
      </c>
      <c r="I93" s="209" t="n">
        <f aca="false">SUM(D93:H93)</f>
        <v>0</v>
      </c>
    </row>
    <row r="94" customFormat="false" ht="12.2" hidden="false" customHeight="true" outlineLevel="0" collapsed="false">
      <c r="A94" s="87" t="s">
        <v>51</v>
      </c>
      <c r="B94" s="82" t="s">
        <v>214</v>
      </c>
      <c r="C94" s="210" t="s">
        <v>215</v>
      </c>
      <c r="D94" s="208" t="n">
        <v>0</v>
      </c>
      <c r="E94" s="208" t="n">
        <v>0</v>
      </c>
      <c r="F94" s="208" t="n">
        <v>0</v>
      </c>
      <c r="G94" s="208" t="n">
        <v>0</v>
      </c>
      <c r="H94" s="208" t="n">
        <v>0</v>
      </c>
      <c r="I94" s="209" t="n">
        <f aca="false">SUM(D94:H94)</f>
        <v>0</v>
      </c>
    </row>
    <row r="95" customFormat="false" ht="25.5" hidden="false" customHeight="true" outlineLevel="0" collapsed="false">
      <c r="A95" s="87" t="s">
        <v>51</v>
      </c>
      <c r="B95" s="82" t="s">
        <v>291</v>
      </c>
      <c r="C95" s="210" t="s">
        <v>217</v>
      </c>
      <c r="D95" s="208" t="n">
        <v>0</v>
      </c>
      <c r="E95" s="208" t="n">
        <v>0</v>
      </c>
      <c r="F95" s="208" t="n">
        <v>0</v>
      </c>
      <c r="G95" s="208" t="n">
        <v>0</v>
      </c>
      <c r="H95" s="208" t="n">
        <v>0</v>
      </c>
      <c r="I95" s="209" t="n">
        <f aca="false">SUM(D95:H95)</f>
        <v>0</v>
      </c>
    </row>
    <row r="96" customFormat="false" ht="39.2" hidden="false" customHeight="true" outlineLevel="0" collapsed="false">
      <c r="A96" s="108" t="s">
        <v>218</v>
      </c>
      <c r="B96" s="108"/>
      <c r="C96" s="206"/>
      <c r="D96" s="203"/>
      <c r="E96" s="204"/>
      <c r="F96" s="205"/>
      <c r="G96" s="206"/>
      <c r="H96" s="206"/>
      <c r="I96" s="212"/>
    </row>
    <row r="97" customFormat="false" ht="12.2" hidden="false" customHeight="true" outlineLevel="0" collapsed="false">
      <c r="A97" s="87" t="s">
        <v>57</v>
      </c>
      <c r="B97" s="82" t="s">
        <v>219</v>
      </c>
      <c r="C97" s="207" t="s">
        <v>220</v>
      </c>
      <c r="D97" s="208" t="n">
        <v>0</v>
      </c>
      <c r="E97" s="208" t="n">
        <v>0</v>
      </c>
      <c r="F97" s="208" t="n">
        <v>0</v>
      </c>
      <c r="G97" s="208" t="n">
        <v>400</v>
      </c>
      <c r="H97" s="208" t="n">
        <v>0</v>
      </c>
      <c r="I97" s="209" t="n">
        <f aca="false">SUM(D97:H97)</f>
        <v>400</v>
      </c>
    </row>
    <row r="98" customFormat="false" ht="12.2" hidden="false" customHeight="true" outlineLevel="0" collapsed="false">
      <c r="A98" s="87" t="s">
        <v>154</v>
      </c>
      <c r="B98" s="82" t="s">
        <v>221</v>
      </c>
      <c r="C98" s="207" t="s">
        <v>222</v>
      </c>
      <c r="D98" s="208" t="n">
        <v>0</v>
      </c>
      <c r="E98" s="208" t="n">
        <v>0</v>
      </c>
      <c r="F98" s="208" t="n">
        <v>0</v>
      </c>
      <c r="G98" s="208" t="n">
        <v>0</v>
      </c>
      <c r="H98" s="208" t="n">
        <v>0</v>
      </c>
      <c r="I98" s="209" t="n">
        <f aca="false">SUM(D98:H98)</f>
        <v>0</v>
      </c>
    </row>
    <row r="99" customFormat="false" ht="12.2" hidden="false" customHeight="true" outlineLevel="0" collapsed="false">
      <c r="A99" s="87" t="s">
        <v>54</v>
      </c>
      <c r="B99" s="82" t="s">
        <v>223</v>
      </c>
      <c r="C99" s="207" t="s">
        <v>224</v>
      </c>
      <c r="D99" s="208" t="n">
        <v>0</v>
      </c>
      <c r="E99" s="208" t="n">
        <v>0</v>
      </c>
      <c r="F99" s="208" t="n">
        <v>0</v>
      </c>
      <c r="G99" s="208" t="n">
        <v>0</v>
      </c>
      <c r="H99" s="208" t="n">
        <v>0</v>
      </c>
      <c r="I99" s="209" t="n">
        <f aca="false">SUM(D99:H99)</f>
        <v>0</v>
      </c>
    </row>
    <row r="100" customFormat="false" ht="12.2" hidden="false" customHeight="true" outlineLevel="0" collapsed="false">
      <c r="A100" s="87"/>
      <c r="B100" s="82" t="s">
        <v>225</v>
      </c>
      <c r="C100" s="207" t="s">
        <v>226</v>
      </c>
      <c r="D100" s="208" t="n">
        <v>0</v>
      </c>
      <c r="E100" s="208" t="n">
        <v>0</v>
      </c>
      <c r="F100" s="208" t="n">
        <v>0</v>
      </c>
      <c r="G100" s="208" t="n">
        <v>0</v>
      </c>
      <c r="H100" s="208" t="n">
        <v>800</v>
      </c>
      <c r="I100" s="209" t="n">
        <f aca="false">SUM(D100:H100)</f>
        <v>800</v>
      </c>
    </row>
    <row r="101" customFormat="false" ht="21.2" hidden="false" customHeight="true" outlineLevel="0" collapsed="false">
      <c r="A101" s="217" t="s">
        <v>227</v>
      </c>
      <c r="B101" s="218"/>
      <c r="C101" s="219"/>
      <c r="D101" s="216" t="n">
        <f aca="false">SUM(D11:D100)</f>
        <v>0</v>
      </c>
      <c r="E101" s="216" t="n">
        <f aca="false">SUM(E11:E100)</f>
        <v>0</v>
      </c>
      <c r="F101" s="216" t="n">
        <f aca="false">SUM(F11:F100)</f>
        <v>100</v>
      </c>
      <c r="G101" s="216" t="n">
        <f aca="false">SUM(G11:G100)</f>
        <v>600</v>
      </c>
      <c r="H101" s="216" t="n">
        <f aca="false">SUM(H11:H100)</f>
        <v>800</v>
      </c>
      <c r="I101" s="216" t="n">
        <f aca="false">SUM(I11:I100)</f>
        <v>1500</v>
      </c>
    </row>
    <row r="102" customFormat="false" ht="15" hidden="false" customHeight="true" outlineLevel="0" collapsed="false">
      <c r="A102" s="220" t="s">
        <v>228</v>
      </c>
      <c r="B102" s="221"/>
      <c r="C102" s="222"/>
      <c r="D102" s="222"/>
      <c r="E102" s="222"/>
      <c r="F102" s="222"/>
      <c r="G102" s="222"/>
      <c r="H102" s="222"/>
      <c r="I102" s="223"/>
    </row>
    <row r="103" customFormat="false" ht="15" hidden="false" customHeight="true" outlineLevel="0" collapsed="false">
      <c r="A103" s="224"/>
      <c r="B103" s="225"/>
      <c r="C103" s="226"/>
      <c r="D103" s="226"/>
      <c r="E103" s="226"/>
      <c r="F103" s="226"/>
      <c r="G103" s="226"/>
      <c r="H103" s="226"/>
      <c r="I103" s="227"/>
    </row>
    <row r="104" customFormat="false" ht="12.75" hidden="true" customHeight="false" outlineLevel="0" collapsed="false">
      <c r="A104" s="228"/>
      <c r="B104" s="229"/>
      <c r="C104" s="229"/>
      <c r="D104" s="229"/>
      <c r="E104" s="229"/>
      <c r="F104" s="229"/>
      <c r="G104" s="229"/>
      <c r="H104" s="229"/>
      <c r="I104" s="229"/>
    </row>
  </sheetData>
  <mergeCells count="9">
    <mergeCell ref="A1:I1"/>
    <mergeCell ref="C5:C9"/>
    <mergeCell ref="D5:I5"/>
    <mergeCell ref="D6:D8"/>
    <mergeCell ref="E6:E8"/>
    <mergeCell ref="F6:G7"/>
    <mergeCell ref="H6:H8"/>
    <mergeCell ref="I6:I8"/>
    <mergeCell ref="A96:B96"/>
  </mergeCells>
  <dataValidations count="1">
    <dataValidation allowBlank="true" error="Bitte nur ganze Zahlen eingeben!!" errorTitle="Ganze Zahl" operator="between" showDropDown="false" showErrorMessage="true" showInputMessage="true" sqref="D11:I101" type="whole">
      <formula1>-10000000000000</formula1>
      <formula2>10000000000000</formula2>
    </dataValidation>
  </dataValidations>
  <printOptions headings="false" gridLines="false" gridLinesSet="true" horizontalCentered="false" verticalCentered="false"/>
  <pageMargins left="0.984027777777778" right="0.39375" top="0.7875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78" man="true" max="16383" min="0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7"/>
  <sheetViews>
    <sheetView windowProtection="false"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E19" activeCellId="0" sqref="E19"/>
    </sheetView>
  </sheetViews>
  <sheetFormatPr defaultRowHeight="15"/>
  <cols>
    <col collapsed="false" hidden="false" max="1" min="1" style="125" width="6.75"/>
    <col collapsed="false" hidden="false" max="2" min="2" style="125" width="63.984693877551"/>
    <col collapsed="false" hidden="false" max="3" min="3" style="125" width="13.2295918367347"/>
    <col collapsed="false" hidden="false" max="4" min="4" style="125" width="29.2908163265306"/>
    <col collapsed="false" hidden="false" max="5" min="5" style="125" width="49.4081632653061"/>
    <col collapsed="false" hidden="true" max="1025" min="6" style="69" width="0"/>
  </cols>
  <sheetData>
    <row r="1" customFormat="false" ht="66.2" hidden="false" customHeight="true" outlineLevel="0" collapsed="false">
      <c r="A1" s="44" t="s">
        <v>292</v>
      </c>
      <c r="B1" s="44"/>
      <c r="C1" s="44"/>
      <c r="D1" s="44"/>
      <c r="E1" s="126"/>
    </row>
    <row r="2" customFormat="false" ht="30" hidden="false" customHeight="false" outlineLevel="0" collapsed="false">
      <c r="A2" s="127" t="s">
        <v>23</v>
      </c>
      <c r="B2" s="128"/>
      <c r="C2" s="129" t="s">
        <v>24</v>
      </c>
      <c r="D2" s="130" t="n">
        <v>4</v>
      </c>
      <c r="E2" s="126"/>
    </row>
    <row r="3" customFormat="false" ht="15" hidden="false" customHeight="false" outlineLevel="0" collapsed="false">
      <c r="A3" s="131"/>
      <c r="B3" s="132"/>
      <c r="C3" s="133" t="s">
        <v>25</v>
      </c>
      <c r="D3" s="134" t="n">
        <f aca="false">'Ausgaben-A_kam.'!E3</f>
        <v>2017</v>
      </c>
      <c r="E3" s="230"/>
    </row>
    <row r="4" customFormat="false" ht="15" hidden="false" customHeight="false" outlineLevel="0" collapsed="false">
      <c r="A4" s="135"/>
      <c r="B4" s="136"/>
      <c r="C4" s="137" t="s">
        <v>230</v>
      </c>
      <c r="D4" s="138" t="n">
        <f aca="false">'Ausgaben-A_kam.'!F3</f>
        <v>0</v>
      </c>
      <c r="E4" s="230"/>
    </row>
    <row r="5" customFormat="false" ht="20.25" hidden="false" customHeight="false" outlineLevel="0" collapsed="false">
      <c r="A5" s="135"/>
      <c r="B5" s="136"/>
      <c r="C5" s="137" t="s">
        <v>27</v>
      </c>
      <c r="D5" s="130" t="n">
        <f aca="false">'Ausgaben-A_kam.'!G3</f>
        <v>0</v>
      </c>
      <c r="E5" s="139"/>
    </row>
    <row r="6" customFormat="false" ht="15" hidden="false" customHeight="false" outlineLevel="0" collapsed="false">
      <c r="A6" s="140"/>
      <c r="B6" s="141"/>
      <c r="C6" s="142" t="s">
        <v>231</v>
      </c>
      <c r="D6" s="143" t="str">
        <f aca="false">'Ausgaben-A_kam.'!H3</f>
        <v>01800</v>
      </c>
      <c r="E6" s="230"/>
    </row>
    <row r="7" customFormat="false" ht="37.5" hidden="false" customHeight="true" outlineLevel="0" collapsed="false">
      <c r="A7" s="144" t="s">
        <v>293</v>
      </c>
      <c r="B7" s="145"/>
      <c r="C7" s="146"/>
      <c r="D7" s="147"/>
      <c r="E7" s="230"/>
    </row>
    <row r="8" customFormat="false" ht="27" hidden="false" customHeight="true" outlineLevel="0" collapsed="false">
      <c r="A8" s="148" t="s">
        <v>270</v>
      </c>
      <c r="B8" s="149" t="s">
        <v>234</v>
      </c>
      <c r="C8" s="150" t="s">
        <v>235</v>
      </c>
      <c r="D8" s="151" t="s">
        <v>236</v>
      </c>
      <c r="E8" s="152" t="s">
        <v>237</v>
      </c>
    </row>
    <row r="9" customFormat="false" ht="27" hidden="true" customHeight="true" outlineLevel="0" collapsed="false">
      <c r="A9" s="156"/>
      <c r="B9" s="157"/>
      <c r="C9" s="231" t="n">
        <v>201</v>
      </c>
      <c r="D9" s="159"/>
      <c r="E9" s="230"/>
    </row>
    <row r="10" customFormat="false" ht="27" hidden="false" customHeight="true" outlineLevel="0" collapsed="false">
      <c r="A10" s="156" t="s">
        <v>239</v>
      </c>
      <c r="B10" s="157" t="s">
        <v>284</v>
      </c>
      <c r="C10" s="158"/>
      <c r="D10" s="159" t="n">
        <f aca="false">'Einnahmen-A_kam.'!D101</f>
        <v>0</v>
      </c>
      <c r="E10" s="230"/>
    </row>
    <row r="11" customFormat="false" ht="27" hidden="false" customHeight="true" outlineLevel="0" collapsed="false">
      <c r="A11" s="156"/>
      <c r="B11" s="157" t="s">
        <v>285</v>
      </c>
      <c r="C11" s="158"/>
      <c r="D11" s="168" t="n">
        <f aca="false">'Einnahmen-A_kam.'!E101</f>
        <v>0</v>
      </c>
      <c r="E11" s="164" t="str">
        <f aca="false">IF(SUM(D12:D15)-D11=0,"ok","Summe der SyF 221 bis 224 ist nicht gleich SyF 22!")</f>
        <v>ok</v>
      </c>
    </row>
    <row r="12" customFormat="false" ht="27" hidden="false" customHeight="true" outlineLevel="0" collapsed="false">
      <c r="A12" s="156" t="s">
        <v>241</v>
      </c>
      <c r="B12" s="157" t="s">
        <v>294</v>
      </c>
      <c r="C12" s="158" t="s">
        <v>295</v>
      </c>
      <c r="D12" s="165" t="n">
        <v>0</v>
      </c>
      <c r="E12" s="232"/>
    </row>
    <row r="13" customFormat="false" ht="27" hidden="false" customHeight="true" outlineLevel="0" collapsed="false">
      <c r="A13" s="156" t="s">
        <v>243</v>
      </c>
      <c r="B13" s="157" t="s">
        <v>296</v>
      </c>
      <c r="C13" s="160" t="s">
        <v>297</v>
      </c>
      <c r="D13" s="165" t="n">
        <v>0</v>
      </c>
      <c r="E13" s="233"/>
    </row>
    <row r="14" customFormat="false" ht="27" hidden="false" customHeight="true" outlineLevel="0" collapsed="false">
      <c r="A14" s="156" t="s">
        <v>245</v>
      </c>
      <c r="B14" s="157" t="s">
        <v>298</v>
      </c>
      <c r="C14" s="158" t="s">
        <v>299</v>
      </c>
      <c r="D14" s="165" t="n">
        <v>0</v>
      </c>
      <c r="E14" s="233"/>
    </row>
    <row r="15" customFormat="false" ht="27" hidden="false" customHeight="true" outlineLevel="0" collapsed="false">
      <c r="A15" s="156" t="s">
        <v>246</v>
      </c>
      <c r="B15" s="157" t="s">
        <v>300</v>
      </c>
      <c r="C15" s="158" t="s">
        <v>301</v>
      </c>
      <c r="D15" s="165" t="n">
        <v>0</v>
      </c>
      <c r="E15" s="233"/>
    </row>
    <row r="16" customFormat="false" ht="27" hidden="false" customHeight="true" outlineLevel="0" collapsed="false">
      <c r="A16" s="156"/>
      <c r="B16" s="157" t="s">
        <v>286</v>
      </c>
      <c r="C16" s="158"/>
      <c r="D16" s="159"/>
      <c r="E16" s="233"/>
    </row>
    <row r="17" customFormat="false" ht="27" hidden="false" customHeight="true" outlineLevel="0" collapsed="false">
      <c r="A17" s="156" t="s">
        <v>248</v>
      </c>
      <c r="B17" s="157" t="s">
        <v>302</v>
      </c>
      <c r="C17" s="158"/>
      <c r="D17" s="159" t="n">
        <f aca="false">'Einnahmen-A_kam.'!F101</f>
        <v>100</v>
      </c>
      <c r="E17" s="233"/>
    </row>
    <row r="18" customFormat="false" ht="27" hidden="false" customHeight="true" outlineLevel="0" collapsed="false">
      <c r="A18" s="156" t="s">
        <v>249</v>
      </c>
      <c r="B18" s="157" t="s">
        <v>303</v>
      </c>
      <c r="C18" s="158"/>
      <c r="D18" s="159" t="n">
        <f aca="false">'Einnahmen-A_kam.'!G101</f>
        <v>600</v>
      </c>
      <c r="E18" s="233"/>
    </row>
    <row r="19" customFormat="false" ht="27" hidden="false" customHeight="true" outlineLevel="0" collapsed="false">
      <c r="A19" s="156"/>
      <c r="B19" s="162" t="s">
        <v>287</v>
      </c>
      <c r="C19" s="158"/>
      <c r="D19" s="163" t="n">
        <f aca="false">'Einnahmen-A_kam.'!H101</f>
        <v>800</v>
      </c>
      <c r="E19" s="164" t="str">
        <f aca="false">IF(SUM(D20:D21)-D19=0,"ok","Summe der SyF 251 bis 252 ist nicht gleich SyF 25!")</f>
        <v>Summe der SyF 251 bis 252 ist nicht gleich SyF 25!</v>
      </c>
    </row>
    <row r="20" customFormat="false" ht="27" hidden="false" customHeight="true" outlineLevel="0" collapsed="false">
      <c r="A20" s="156" t="s">
        <v>251</v>
      </c>
      <c r="B20" s="157" t="s">
        <v>304</v>
      </c>
      <c r="C20" s="158" t="s">
        <v>305</v>
      </c>
      <c r="D20" s="165" t="n">
        <v>0</v>
      </c>
      <c r="E20" s="230"/>
    </row>
    <row r="21" customFormat="false" ht="27" hidden="false" customHeight="true" outlineLevel="0" collapsed="false">
      <c r="A21" s="156" t="s">
        <v>254</v>
      </c>
      <c r="B21" s="157" t="s">
        <v>306</v>
      </c>
      <c r="C21" s="158" t="s">
        <v>307</v>
      </c>
      <c r="D21" s="165" t="n">
        <v>0</v>
      </c>
      <c r="E21" s="230"/>
    </row>
    <row r="22" customFormat="false" ht="27" hidden="false" customHeight="true" outlineLevel="0" collapsed="false">
      <c r="A22" s="156" t="s">
        <v>308</v>
      </c>
      <c r="B22" s="162" t="s">
        <v>309</v>
      </c>
      <c r="C22" s="158"/>
      <c r="D22" s="234" t="n">
        <f aca="false">SUM(D10:D19)-D11</f>
        <v>1500</v>
      </c>
      <c r="E22" s="230"/>
    </row>
    <row r="23" customFormat="false" ht="64.5" hidden="false" customHeight="true" outlineLevel="0" collapsed="false">
      <c r="A23" s="235" t="s">
        <v>310</v>
      </c>
      <c r="B23" s="235"/>
      <c r="C23" s="146"/>
      <c r="D23" s="147"/>
      <c r="E23" s="236" t="e">
        <f aca="false">IF((('Einnahmen-B_kam.'!D22+'Einnahmen-B_kam.'!D37-'Ausgaben-B_kam.'!D25)/'Ausgaben-B_kam.'!D25)&lt;-0.2, "Die Summe aller Einnahmen einschl. Einnahmen vom Träger (SyF 201+SyF 26) weicht von Ausgaben (SyF101) um mehr als 20 % ab. Bitte prüfen und im Deckblatt eine Begründung unter Bemerkungen eintragen.", IF((('Einnahmen-B_kam.'!D22+'Einnahmen-B_kam.'!D37-'Ausgaben-B_kam.'!D25)/'Ausgaben-B_kam.'!D25)&gt;0.2,"Die Summe aller Einnahmen einschl. Einnahmen vom Träger (SyF 201+SyF 26) weicht von Ausgaben (SyF101) um mehr als 20 % ab. Bitte prüfen und im Deckblatt eine Begründung unter Bemerkungen eintragen.","ok"))</f>
        <v>#DIV/0!</v>
      </c>
    </row>
    <row r="24" customFormat="false" ht="27" hidden="false" customHeight="true" outlineLevel="0" collapsed="false">
      <c r="A24" s="148" t="s">
        <v>270</v>
      </c>
      <c r="B24" s="149" t="s">
        <v>234</v>
      </c>
      <c r="C24" s="150"/>
      <c r="D24" s="151" t="s">
        <v>236</v>
      </c>
      <c r="E24" s="230"/>
    </row>
    <row r="25" customFormat="false" ht="27" hidden="false" customHeight="true" outlineLevel="0" collapsed="false">
      <c r="A25" s="156"/>
      <c r="B25" s="157" t="s">
        <v>311</v>
      </c>
      <c r="C25" s="158"/>
      <c r="D25" s="159"/>
      <c r="E25" s="230"/>
    </row>
    <row r="26" customFormat="false" ht="27" hidden="false" customHeight="true" outlineLevel="0" collapsed="false">
      <c r="A26" s="156"/>
      <c r="B26" s="157" t="s">
        <v>312</v>
      </c>
      <c r="C26" s="158"/>
      <c r="D26" s="159"/>
      <c r="E26" s="230"/>
    </row>
    <row r="27" customFormat="false" ht="27" hidden="false" customHeight="true" outlineLevel="0" collapsed="false">
      <c r="A27" s="156" t="s">
        <v>313</v>
      </c>
      <c r="B27" s="157" t="s">
        <v>314</v>
      </c>
      <c r="C27" s="158" t="s">
        <v>315</v>
      </c>
      <c r="D27" s="165" t="n">
        <v>0</v>
      </c>
      <c r="E27" s="232"/>
    </row>
    <row r="28" customFormat="false" ht="27" hidden="false" customHeight="true" outlineLevel="0" collapsed="false">
      <c r="A28" s="156" t="s">
        <v>316</v>
      </c>
      <c r="B28" s="157" t="s">
        <v>317</v>
      </c>
      <c r="C28" s="158" t="s">
        <v>318</v>
      </c>
      <c r="D28" s="165" t="n">
        <v>0</v>
      </c>
      <c r="E28" s="233"/>
    </row>
    <row r="29" customFormat="false" ht="27" hidden="false" customHeight="true" outlineLevel="0" collapsed="false">
      <c r="A29" s="156"/>
      <c r="B29" s="157" t="s">
        <v>319</v>
      </c>
      <c r="C29" s="158"/>
      <c r="D29" s="159"/>
      <c r="E29" s="237"/>
    </row>
    <row r="30" customFormat="false" ht="27" hidden="false" customHeight="true" outlineLevel="0" collapsed="false">
      <c r="A30" s="156" t="n">
        <v>13</v>
      </c>
      <c r="B30" s="157" t="s">
        <v>314</v>
      </c>
      <c r="C30" s="158" t="s">
        <v>320</v>
      </c>
      <c r="D30" s="165" t="n">
        <v>0</v>
      </c>
      <c r="E30" s="230"/>
    </row>
    <row r="31" customFormat="false" ht="27" hidden="false" customHeight="true" outlineLevel="0" collapsed="false">
      <c r="A31" s="156" t="n">
        <v>14</v>
      </c>
      <c r="B31" s="157" t="s">
        <v>317</v>
      </c>
      <c r="C31" s="158" t="s">
        <v>321</v>
      </c>
      <c r="D31" s="165" t="n">
        <v>0</v>
      </c>
      <c r="E31" s="230"/>
    </row>
    <row r="32" customFormat="false" ht="27" hidden="false" customHeight="true" outlineLevel="0" collapsed="false">
      <c r="A32" s="156" t="n">
        <v>15</v>
      </c>
      <c r="B32" s="157" t="s">
        <v>322</v>
      </c>
      <c r="C32" s="158" t="s">
        <v>323</v>
      </c>
      <c r="D32" s="165" t="n">
        <v>0</v>
      </c>
      <c r="E32" s="230"/>
    </row>
    <row r="33" customFormat="false" ht="27" hidden="false" customHeight="true" outlineLevel="0" collapsed="false">
      <c r="A33" s="156"/>
      <c r="B33" s="157" t="s">
        <v>324</v>
      </c>
      <c r="C33" s="158"/>
      <c r="D33" s="159"/>
      <c r="E33" s="230"/>
    </row>
    <row r="34" customFormat="false" ht="27" hidden="false" customHeight="true" outlineLevel="0" collapsed="false">
      <c r="A34" s="156" t="n">
        <v>16</v>
      </c>
      <c r="B34" s="157" t="s">
        <v>325</v>
      </c>
      <c r="C34" s="158" t="s">
        <v>326</v>
      </c>
      <c r="D34" s="165" t="n">
        <v>0</v>
      </c>
      <c r="E34" s="238"/>
    </row>
    <row r="35" customFormat="false" ht="27" hidden="false" customHeight="true" outlineLevel="0" collapsed="false">
      <c r="A35" s="156" t="n">
        <v>17</v>
      </c>
      <c r="B35" s="157" t="s">
        <v>327</v>
      </c>
      <c r="C35" s="158" t="s">
        <v>328</v>
      </c>
      <c r="D35" s="165" t="n">
        <v>0</v>
      </c>
      <c r="E35" s="230"/>
    </row>
    <row r="36" customFormat="false" ht="27" hidden="false" customHeight="true" outlineLevel="0" collapsed="false">
      <c r="A36" s="156" t="n">
        <v>18</v>
      </c>
      <c r="B36" s="157" t="s">
        <v>306</v>
      </c>
      <c r="C36" s="158" t="s">
        <v>329</v>
      </c>
      <c r="D36" s="165" t="n">
        <v>0</v>
      </c>
      <c r="E36" s="230"/>
    </row>
    <row r="37" customFormat="false" ht="27" hidden="false" customHeight="true" outlineLevel="0" collapsed="false">
      <c r="A37" s="156" t="n">
        <v>19</v>
      </c>
      <c r="B37" s="162" t="s">
        <v>330</v>
      </c>
      <c r="C37" s="158"/>
      <c r="D37" s="234" t="n">
        <f aca="false">SUM(D27:D36)</f>
        <v>0</v>
      </c>
      <c r="E37" s="230"/>
    </row>
  </sheetData>
  <mergeCells count="2">
    <mergeCell ref="A1:D1"/>
    <mergeCell ref="A23:B23"/>
  </mergeCells>
  <dataValidations count="4">
    <dataValidation allowBlank="true" error="Bitte nur ganze Zahlen eingeben!!" errorTitle="Ganze Zahl" operator="between" showDropDown="false" showErrorMessage="true" showInputMessage="true" sqref="D12:D15 D20:D21 D27:D28 D30:D32 D34:D36" type="whole">
      <formula1>-100000000000</formula1>
      <formula2>100000000000</formula2>
    </dataValidation>
    <dataValidation allowBlank="true" error="Bitte nur ganze Zahlen eingeben!!" errorTitle="Ganze Zahl" operator="between" showDropDown="false" showErrorMessage="true" showInputMessage="true" sqref="D37" type="whole">
      <formula1>-10000000000</formula1>
      <formula2>10000000000</formula2>
    </dataValidation>
    <dataValidation allowBlank="true" error="Bitte nur ganze Zahlen eingeben!!" errorTitle="Ganze Zahl" operator="greaterThan" showDropDown="false" showErrorMessage="true" showInputMessage="true" sqref="D10:D11 D16:D19 D29 D33" type="none">
      <formula1>0</formula1>
      <formula2>0</formula2>
    </dataValidation>
    <dataValidation allowBlank="true" error="Bitte nur ganze Zahlen eingeben!!" errorTitle="Ganze Zahl" operator="between" showDropDown="false" showErrorMessage="true" showInputMessage="true" sqref="D22" type="whole">
      <formula1>-1000000000000</formula1>
      <formula2>10000000000000</formula2>
    </dataValidation>
  </dataValidations>
  <printOptions headings="false" gridLines="false" gridLinesSet="true" horizontalCentered="false" verticalCentered="false"/>
  <pageMargins left="0.984027777777778" right="0.590277777777778" top="0.7875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windowProtection="false" showFormulas="false" showGridLines="false" showRowColHeaders="true" showZeros="true" rightToLeft="false" tabSelected="false" showOutlineSymbols="true" defaultGridColor="true" view="normal" topLeftCell="A26" colorId="64" zoomScale="100" zoomScaleNormal="100" zoomScalePageLayoutView="100" workbookViewId="0">
      <selection pane="topLeft" activeCell="E33" activeCellId="0" sqref="E33"/>
    </sheetView>
  </sheetViews>
  <sheetFormatPr defaultRowHeight="15"/>
  <cols>
    <col collapsed="false" hidden="false" max="1" min="1" style="125" width="6.75"/>
    <col collapsed="false" hidden="false" max="2" min="2" style="125" width="63.984693877551"/>
    <col collapsed="false" hidden="false" max="3" min="3" style="125" width="13.2295918367347"/>
    <col collapsed="false" hidden="false" max="4" min="4" style="125" width="29.2908163265306"/>
    <col collapsed="false" hidden="false" max="5" min="5" style="0" width="49.4081632653061"/>
    <col collapsed="false" hidden="true" max="1025" min="6" style="0" width="0"/>
  </cols>
  <sheetData>
    <row r="1" customFormat="false" ht="66.2" hidden="false" customHeight="true" outlineLevel="0" collapsed="false">
      <c r="A1" s="44" t="s">
        <v>331</v>
      </c>
      <c r="B1" s="44"/>
      <c r="C1" s="44"/>
      <c r="D1" s="44"/>
    </row>
    <row r="2" customFormat="false" ht="12.75" hidden="false" customHeight="false" outlineLevel="0" collapsed="false">
      <c r="A2" s="127" t="s">
        <v>23</v>
      </c>
      <c r="B2" s="128"/>
      <c r="C2" s="129" t="s">
        <v>24</v>
      </c>
      <c r="D2" s="130" t="n">
        <v>5</v>
      </c>
      <c r="E2" s="239"/>
    </row>
    <row r="3" customFormat="false" ht="12.75" hidden="false" customHeight="false" outlineLevel="0" collapsed="false">
      <c r="A3" s="131"/>
      <c r="B3" s="132"/>
      <c r="C3" s="133" t="s">
        <v>25</v>
      </c>
      <c r="D3" s="134" t="n">
        <f aca="false">'Ausgaben-A_kam.'!E3</f>
        <v>2017</v>
      </c>
      <c r="E3" s="239"/>
    </row>
    <row r="4" customFormat="false" ht="12.75" hidden="false" customHeight="false" outlineLevel="0" collapsed="false">
      <c r="A4" s="135"/>
      <c r="B4" s="136"/>
      <c r="C4" s="137" t="s">
        <v>230</v>
      </c>
      <c r="D4" s="138" t="n">
        <f aca="false">'Einnahmen-B_kam.'!D4</f>
        <v>0</v>
      </c>
      <c r="E4" s="239"/>
    </row>
    <row r="5" customFormat="false" ht="12.75" hidden="false" customHeight="false" outlineLevel="0" collapsed="false">
      <c r="A5" s="135"/>
      <c r="B5" s="136"/>
      <c r="C5" s="137" t="s">
        <v>27</v>
      </c>
      <c r="D5" s="130" t="n">
        <f aca="false">'Einnahmen-B_kam.'!D5</f>
        <v>0</v>
      </c>
      <c r="E5" s="239"/>
    </row>
    <row r="6" customFormat="false" ht="12.75" hidden="false" customHeight="false" outlineLevel="0" collapsed="false">
      <c r="A6" s="140"/>
      <c r="B6" s="141"/>
      <c r="C6" s="142" t="s">
        <v>231</v>
      </c>
      <c r="D6" s="143" t="str">
        <f aca="false">'Einnahmen-B_kam.'!D6</f>
        <v>01800</v>
      </c>
      <c r="E6" s="239"/>
    </row>
    <row r="7" customFormat="false" ht="37.5" hidden="false" customHeight="true" outlineLevel="0" collapsed="false">
      <c r="A7" s="240" t="s">
        <v>332</v>
      </c>
      <c r="B7" s="240"/>
      <c r="C7" s="240"/>
      <c r="D7" s="240"/>
      <c r="E7" s="239"/>
    </row>
    <row r="8" customFormat="false" ht="27" hidden="false" customHeight="true" outlineLevel="0" collapsed="false">
      <c r="A8" s="148" t="s">
        <v>233</v>
      </c>
      <c r="B8" s="149" t="s">
        <v>234</v>
      </c>
      <c r="C8" s="150" t="s">
        <v>235</v>
      </c>
      <c r="D8" s="241" t="s">
        <v>333</v>
      </c>
      <c r="E8" s="152" t="s">
        <v>237</v>
      </c>
    </row>
    <row r="9" customFormat="false" ht="27" hidden="true" customHeight="true" outlineLevel="0" collapsed="false">
      <c r="A9" s="156"/>
      <c r="B9" s="157"/>
      <c r="C9" s="231" t="n">
        <v>820</v>
      </c>
      <c r="D9" s="159"/>
    </row>
    <row r="10" customFormat="false" ht="27" hidden="false" customHeight="true" outlineLevel="0" collapsed="false">
      <c r="A10" s="156"/>
      <c r="B10" s="242" t="s">
        <v>334</v>
      </c>
      <c r="C10" s="158"/>
      <c r="D10" s="168" t="n">
        <f aca="false">'Einnahmen-B_kam.'!D17</f>
        <v>100</v>
      </c>
      <c r="E10" s="164" t="str">
        <f aca="false">IF(SUM(D11:D15)-D10=0,"ok","Summe der SyF 231 bis 235 ist nicht gleich SyF 23!")</f>
        <v>Summe der SyF 231 bis 235 ist nicht gleich SyF 23!</v>
      </c>
    </row>
    <row r="11" customFormat="false" ht="39.75" hidden="false" customHeight="true" outlineLevel="0" collapsed="false">
      <c r="A11" s="156" t="s">
        <v>239</v>
      </c>
      <c r="B11" s="157" t="s">
        <v>335</v>
      </c>
      <c r="C11" s="158" t="s">
        <v>336</v>
      </c>
      <c r="D11" s="165" t="n">
        <v>0</v>
      </c>
      <c r="E11" s="243"/>
    </row>
    <row r="12" customFormat="false" ht="27" hidden="false" customHeight="true" outlineLevel="0" collapsed="false">
      <c r="A12" s="156" t="s">
        <v>241</v>
      </c>
      <c r="B12" s="157" t="s">
        <v>337</v>
      </c>
      <c r="C12" s="158" t="s">
        <v>338</v>
      </c>
      <c r="D12" s="165" t="n">
        <v>0</v>
      </c>
      <c r="E12" s="243"/>
    </row>
    <row r="13" customFormat="false" ht="39.2" hidden="false" customHeight="true" outlineLevel="0" collapsed="false">
      <c r="A13" s="156" t="s">
        <v>243</v>
      </c>
      <c r="B13" s="157" t="s">
        <v>339</v>
      </c>
      <c r="C13" s="160" t="s">
        <v>340</v>
      </c>
      <c r="D13" s="165" t="n">
        <v>0</v>
      </c>
      <c r="E13" s="243"/>
    </row>
    <row r="14" customFormat="false" ht="27" hidden="false" customHeight="true" outlineLevel="0" collapsed="false">
      <c r="A14" s="156" t="s">
        <v>245</v>
      </c>
      <c r="B14" s="157" t="s">
        <v>341</v>
      </c>
      <c r="C14" s="158" t="s">
        <v>342</v>
      </c>
      <c r="D14" s="165" t="n">
        <v>0</v>
      </c>
      <c r="E14" s="243"/>
    </row>
    <row r="15" customFormat="false" ht="40.7" hidden="false" customHeight="true" outlineLevel="0" collapsed="false">
      <c r="A15" s="156" t="s">
        <v>246</v>
      </c>
      <c r="B15" s="157" t="s">
        <v>343</v>
      </c>
      <c r="C15" s="160" t="s">
        <v>95</v>
      </c>
      <c r="D15" s="165" t="n">
        <v>0</v>
      </c>
    </row>
    <row r="16" customFormat="false" ht="27" hidden="false" customHeight="true" outlineLevel="0" collapsed="false">
      <c r="A16" s="156"/>
      <c r="B16" s="242" t="s">
        <v>344</v>
      </c>
      <c r="C16" s="158"/>
      <c r="D16" s="168" t="n">
        <f aca="false">'Einnahmen-B_kam.'!D18</f>
        <v>600</v>
      </c>
      <c r="E16" s="164" t="str">
        <f aca="false">IF(SUM(D18:D26)-D16=0,"ok","Summe der SyF 241 bis 248 ist nicht gleich SyF 24!")</f>
        <v>Summe der SyF 241 bis 248 ist nicht gleich SyF 24!</v>
      </c>
    </row>
    <row r="17" customFormat="false" ht="21.2" hidden="false" customHeight="true" outlineLevel="0" collapsed="false">
      <c r="A17" s="156"/>
      <c r="B17" s="242" t="s">
        <v>345</v>
      </c>
      <c r="C17" s="158"/>
      <c r="D17" s="159"/>
    </row>
    <row r="18" customFormat="false" ht="27" hidden="false" customHeight="true" outlineLevel="0" collapsed="false">
      <c r="A18" s="156" t="s">
        <v>248</v>
      </c>
      <c r="B18" s="244" t="s">
        <v>346</v>
      </c>
      <c r="C18" s="160" t="s">
        <v>347</v>
      </c>
      <c r="D18" s="165" t="n">
        <v>0</v>
      </c>
    </row>
    <row r="19" customFormat="false" ht="27" hidden="false" customHeight="true" outlineLevel="0" collapsed="false">
      <c r="A19" s="156" t="s">
        <v>249</v>
      </c>
      <c r="B19" s="244" t="s">
        <v>348</v>
      </c>
      <c r="C19" s="158" t="s">
        <v>349</v>
      </c>
      <c r="D19" s="165" t="n">
        <v>0</v>
      </c>
    </row>
    <row r="20" customFormat="false" ht="27" hidden="false" customHeight="true" outlineLevel="0" collapsed="false">
      <c r="A20" s="156" t="s">
        <v>251</v>
      </c>
      <c r="B20" s="244" t="s">
        <v>350</v>
      </c>
      <c r="C20" s="160" t="s">
        <v>351</v>
      </c>
      <c r="D20" s="165" t="n">
        <v>0</v>
      </c>
    </row>
    <row r="21" customFormat="false" ht="27" hidden="false" customHeight="true" outlineLevel="0" collapsed="false">
      <c r="A21" s="156" t="s">
        <v>254</v>
      </c>
      <c r="B21" s="244" t="s">
        <v>352</v>
      </c>
      <c r="C21" s="158" t="s">
        <v>353</v>
      </c>
      <c r="D21" s="165" t="n">
        <v>0</v>
      </c>
    </row>
    <row r="22" customFormat="false" ht="27" hidden="false" customHeight="true" outlineLevel="0" collapsed="false">
      <c r="A22" s="156" t="s">
        <v>308</v>
      </c>
      <c r="B22" s="157" t="s">
        <v>354</v>
      </c>
      <c r="C22" s="160" t="s">
        <v>355</v>
      </c>
      <c r="D22" s="165" t="n">
        <v>0</v>
      </c>
    </row>
    <row r="23" customFormat="false" ht="27" hidden="false" customHeight="true" outlineLevel="0" collapsed="false">
      <c r="A23" s="156" t="s">
        <v>313</v>
      </c>
      <c r="B23" s="157" t="s">
        <v>356</v>
      </c>
      <c r="C23" s="158" t="s">
        <v>357</v>
      </c>
      <c r="D23" s="165" t="n">
        <v>0</v>
      </c>
    </row>
    <row r="24" customFormat="false" ht="27" hidden="false" customHeight="true" outlineLevel="0" collapsed="false">
      <c r="A24" s="156" t="s">
        <v>316</v>
      </c>
      <c r="B24" s="157" t="s">
        <v>358</v>
      </c>
      <c r="C24" s="160" t="s">
        <v>359</v>
      </c>
      <c r="D24" s="165" t="n">
        <v>0</v>
      </c>
    </row>
    <row r="25" customFormat="false" ht="27" hidden="false" customHeight="true" outlineLevel="0" collapsed="false">
      <c r="A25" s="156" t="s">
        <v>360</v>
      </c>
      <c r="B25" s="157" t="s">
        <v>361</v>
      </c>
      <c r="C25" s="158" t="s">
        <v>362</v>
      </c>
      <c r="D25" s="165" t="n">
        <v>0</v>
      </c>
    </row>
    <row r="26" customFormat="false" ht="147.75" hidden="false" customHeight="true" outlineLevel="0" collapsed="false">
      <c r="A26" s="156" t="s">
        <v>363</v>
      </c>
      <c r="B26" s="157" t="s">
        <v>364</v>
      </c>
      <c r="C26" s="160" t="s">
        <v>365</v>
      </c>
      <c r="D26" s="165" t="n">
        <v>0</v>
      </c>
    </row>
    <row r="27" customFormat="false" ht="27" hidden="false" customHeight="true" outlineLevel="0" collapsed="false">
      <c r="A27" s="245" t="s">
        <v>366</v>
      </c>
      <c r="B27" s="246" t="s">
        <v>367</v>
      </c>
      <c r="C27" s="247"/>
      <c r="D27" s="168" t="n">
        <f aca="false">SUM(D11:D26)-D16</f>
        <v>0</v>
      </c>
    </row>
    <row r="28" customFormat="false" ht="27" hidden="false" customHeight="true" outlineLevel="0" collapsed="false">
      <c r="A28" s="156"/>
      <c r="B28" s="244" t="s">
        <v>368</v>
      </c>
      <c r="C28" s="158"/>
      <c r="D28" s="159"/>
    </row>
    <row r="29" customFormat="false" ht="27" hidden="false" customHeight="true" outlineLevel="0" collapsed="false">
      <c r="A29" s="156" t="s">
        <v>262</v>
      </c>
      <c r="B29" s="244" t="s">
        <v>369</v>
      </c>
      <c r="C29" s="158" t="s">
        <v>370</v>
      </c>
      <c r="D29" s="165" t="n">
        <v>0</v>
      </c>
    </row>
    <row r="30" customFormat="false" ht="27" hidden="false" customHeight="true" outlineLevel="0" collapsed="false">
      <c r="A30" s="156" t="s">
        <v>371</v>
      </c>
      <c r="B30" s="244" t="s">
        <v>372</v>
      </c>
      <c r="C30" s="158" t="s">
        <v>373</v>
      </c>
      <c r="D30" s="165" t="n">
        <v>0</v>
      </c>
    </row>
    <row r="31" customFormat="false" ht="27" hidden="false" customHeight="true" outlineLevel="0" collapsed="false">
      <c r="A31" s="156" t="s">
        <v>374</v>
      </c>
      <c r="B31" s="244" t="s">
        <v>375</v>
      </c>
      <c r="C31" s="158" t="s">
        <v>376</v>
      </c>
      <c r="D31" s="165" t="n">
        <v>0</v>
      </c>
    </row>
    <row r="32" customFormat="false" ht="27" hidden="false" customHeight="true" outlineLevel="0" collapsed="false">
      <c r="A32" s="156" t="s">
        <v>377</v>
      </c>
      <c r="B32" s="244" t="s">
        <v>378</v>
      </c>
      <c r="C32" s="158" t="s">
        <v>379</v>
      </c>
      <c r="D32" s="165" t="n">
        <v>0</v>
      </c>
    </row>
    <row r="33" s="230" customFormat="true" ht="30.2" hidden="false" customHeight="true" outlineLevel="0" collapsed="false">
      <c r="A33" s="248"/>
      <c r="B33" s="249" t="s">
        <v>380</v>
      </c>
      <c r="C33" s="249"/>
      <c r="D33" s="249"/>
      <c r="E33" s="164" t="str">
        <f aca="false">IF(D27-D29-D30-D31-D32&gt;0,"Bitte überprüfen Sie Ihre Angaben!",IF(D27-D29-D30-D31-D32&lt;0,"Bitte überprüfen Sie Ihre Angaben!","ok"))</f>
        <v>ok</v>
      </c>
      <c r="G33" s="250"/>
    </row>
  </sheetData>
  <mergeCells count="3">
    <mergeCell ref="A1:D1"/>
    <mergeCell ref="A7:D7"/>
    <mergeCell ref="B33:D33"/>
  </mergeCells>
  <dataValidations count="2">
    <dataValidation allowBlank="true" error="Bitte nur ganze Zahlen eingeben!!" errorTitle="Ganze Zahl" operator="between" showDropDown="false" showErrorMessage="true" showInputMessage="true" sqref="D29:D32" type="whole">
      <formula1>-100000000000000</formula1>
      <formula2>1E+015</formula2>
    </dataValidation>
    <dataValidation allowBlank="true" error="Bitte nur ganze Zahlen eingeben!!" errorTitle="Ganze Zahl" operator="between" showDropDown="false" showErrorMessage="true" showInputMessage="true" sqref="D11:D15 D17:D28" type="whole">
      <formula1>-10000000000000</formula1>
      <formula2>100000000000000</formula2>
    </dataValidation>
  </dataValidations>
  <printOptions headings="false" gridLines="false" gridLinesSet="true" horizontalCentered="false" verticalCentered="false"/>
  <pageMargins left="0.7875" right="0.3937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65536:A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251" width="17.0102040816327"/>
    <col collapsed="false" hidden="true" max="1025" min="2" style="251" width="0"/>
  </cols>
  <sheetData>
    <row r="1048576" customFormat="false" ht="12.75" hidden="true" customHeight="false" outlineLevel="0" collapsed="false"/>
  </sheetData>
  <printOptions headings="false" gridLines="false" gridLinesSet="true" horizontalCentered="false" verticalCentered="false"/>
  <pageMargins left="0.590277777777778" right="0" top="0.39375" bottom="0" header="0.315277777777778" footer="0.511805555555555"/>
  <pageSetup paperSize="9" scale="100" firstPageNumber="0" fitToWidth="1" fitToHeight="1" pageOrder="downThenOver" orientation="portrait" usePrinterDefaults="false" blackAndWhite="false" draft="false" cellComments="atEnd" useFirstPageNumber="false" horizontalDpi="300" verticalDpi="300" copies="1"/>
  <headerFooter differentFirst="false" differentOddEven="false">
    <oddHeader>&amp;LVIB/32137100-5&amp;RSeite &amp;P</oddHeader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1:9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2"/>
  <cols>
    <col collapsed="false" hidden="false" max="1" min="1" style="125" width="6.61224489795918"/>
    <col collapsed="false" hidden="false" max="2" min="2" style="125" width="59.9387755102041"/>
    <col collapsed="false" hidden="false" max="3" min="3" style="125" width="8.77551020408163"/>
    <col collapsed="false" hidden="false" max="5" min="4" style="125" width="18.4948979591837"/>
    <col collapsed="false" hidden="false" max="7" min="6" style="125" width="35.234693877551"/>
    <col collapsed="false" hidden="false" max="8" min="8" style="125" width="18.4948979591837"/>
    <col collapsed="false" hidden="false" max="9" min="9" style="125" width="1.62244897959184"/>
    <col collapsed="false" hidden="true" max="1025" min="10" style="125" width="0"/>
  </cols>
  <sheetData>
    <row r="1" s="253" customFormat="true" ht="18" hidden="false" customHeight="false" outlineLevel="0" collapsed="false">
      <c r="A1" s="252" t="s">
        <v>381</v>
      </c>
      <c r="B1" s="252"/>
      <c r="C1" s="252"/>
      <c r="D1" s="252"/>
      <c r="E1" s="252"/>
      <c r="F1" s="252"/>
      <c r="G1" s="252"/>
      <c r="H1" s="252"/>
    </row>
    <row r="2" customFormat="false" ht="16.5" hidden="false" customHeight="false" outlineLevel="0" collapsed="false">
      <c r="A2" s="254" t="s">
        <v>382</v>
      </c>
      <c r="B2" s="254"/>
      <c r="C2" s="254"/>
      <c r="D2" s="254"/>
      <c r="E2" s="254"/>
      <c r="F2" s="254"/>
      <c r="G2" s="254"/>
      <c r="H2" s="254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6" customFormat="true" ht="12" hidden="false" customHeight="false" outlineLevel="0" collapsed="false">
      <c r="A3" s="255" t="s">
        <v>383</v>
      </c>
      <c r="B3" s="255"/>
      <c r="C3" s="255"/>
      <c r="D3" s="255"/>
      <c r="E3" s="255"/>
      <c r="F3" s="255"/>
      <c r="G3" s="255"/>
      <c r="H3" s="255"/>
    </row>
    <row r="4" customFormat="false" ht="12.2" hidden="false" customHeight="true" outlineLevel="0" collapsed="false">
      <c r="A4" s="255" t="s">
        <v>384</v>
      </c>
      <c r="B4" s="255"/>
      <c r="C4" s="255"/>
      <c r="D4" s="255"/>
      <c r="E4" s="255"/>
      <c r="F4" s="255"/>
      <c r="G4" s="255"/>
      <c r="H4" s="255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1.65" hidden="false" customHeight="true" outlineLevel="0" collapsed="false">
      <c r="A5" s="257"/>
      <c r="B5" s="258"/>
      <c r="C5" s="259"/>
      <c r="D5" s="257"/>
      <c r="E5" s="0"/>
      <c r="F5" s="0"/>
      <c r="G5" s="0"/>
      <c r="H5" s="26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4.25" hidden="false" customHeight="true" outlineLevel="0" collapsed="false">
      <c r="A6" s="261"/>
      <c r="B6" s="262"/>
      <c r="C6" s="259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2.7" hidden="false" customHeight="true" outlineLevel="0" collapsed="false">
      <c r="A7" s="263" t="s">
        <v>385</v>
      </c>
      <c r="B7" s="262"/>
      <c r="C7" s="0"/>
      <c r="D7" s="264" t="s">
        <v>386</v>
      </c>
      <c r="E7" s="265" t="str">
        <f aca="false">'Einnahmen-B_kam.'!D6</f>
        <v>01800</v>
      </c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270" customFormat="true" ht="22.7" hidden="false" customHeight="true" outlineLevel="0" collapsed="false">
      <c r="A8" s="266" t="s">
        <v>233</v>
      </c>
      <c r="B8" s="267" t="s">
        <v>234</v>
      </c>
      <c r="C8" s="268" t="s">
        <v>235</v>
      </c>
      <c r="D8" s="269" t="n">
        <v>2016</v>
      </c>
      <c r="E8" s="269" t="n">
        <f aca="false">'Ausgaben-B_kam.'!D3</f>
        <v>2017</v>
      </c>
      <c r="F8" s="269" t="s">
        <v>387</v>
      </c>
      <c r="G8" s="269" t="s">
        <v>388</v>
      </c>
      <c r="H8" s="269" t="s">
        <v>389</v>
      </c>
    </row>
    <row r="9" customFormat="false" ht="18" hidden="false" customHeight="true" outlineLevel="0" collapsed="false">
      <c r="A9" s="271"/>
      <c r="B9" s="272" t="s">
        <v>390</v>
      </c>
      <c r="C9" s="268"/>
      <c r="D9" s="269"/>
      <c r="E9" s="269"/>
      <c r="F9" s="269"/>
      <c r="G9" s="269"/>
      <c r="H9" s="269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8.5" hidden="false" customHeight="true" outlineLevel="0" collapsed="false">
      <c r="A10" s="273" t="s">
        <v>239</v>
      </c>
      <c r="B10" s="274" t="s">
        <v>240</v>
      </c>
      <c r="C10" s="275" t="s">
        <v>391</v>
      </c>
      <c r="D10" s="276"/>
      <c r="E10" s="276" t="n">
        <f aca="false">'Ausgaben-B_kam.'!D10</f>
        <v>0</v>
      </c>
      <c r="F10" s="277" t="str">
        <f aca="false">IF(E10+D10=0,"ok",IF(AND(D10=0,E10&gt;1000),"Im Vorjahr kein Wert vorhanden, warum im aktuellen Berichtsjahr? Bitte im Deckblatt unter Bemerkungen eintragen.",IF(AND(D10&gt;1000,E10=0),"Im aktuellen Berichtsjahr kein Wert vorhanden, warum im Vorjahr? Bitte im Deckblatt unter Bemerkungen eintragen.",IF(E10*D10=0,"ok",IF(E10-D10=0,"ok",E10*100/D10-100)))))</f>
        <v>ok</v>
      </c>
      <c r="G10" s="278" t="str">
        <f aca="false">IF(F10="ok","ok",IF(AND(F10&lt;=-10,E10-D10&lt;=-1000000),"Eintrag im Deckblatt unter Bemerkungen erforderlich, wenn der Unterschied große Auswirkungen auf das Ergebnis hat!",IF(AND(F10&gt;=10,E10-D10&gt;=1000000),"Eintrag im Deckblatt unter Bemerkungen erforderlich, wenn der Unterschied große Auswirkungen auf das Ergebnis hat!","ok")))</f>
        <v>ok</v>
      </c>
      <c r="H10" s="279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7" hidden="false" customHeight="true" outlineLevel="0" collapsed="false">
      <c r="A11" s="273" t="s">
        <v>241</v>
      </c>
      <c r="B11" s="274" t="s">
        <v>242</v>
      </c>
      <c r="C11" s="275" t="s">
        <v>392</v>
      </c>
      <c r="D11" s="276"/>
      <c r="E11" s="276" t="n">
        <f aca="false">'Ausgaben-B_kam.'!D11</f>
        <v>0</v>
      </c>
      <c r="F11" s="277" t="str">
        <f aca="false">IF(E11+D11=0,"ok",IF(AND(D11=0,E11&gt;1000),"Im Vorjahr kein Wert vorhanden, warum im aktuellen Berichtsjahr? Bitte im Deckblatt unter Bemerkungen eintragen.",IF(AND(D11&gt;1000,E11=0),"Im aktuellen Berichtsjahr kein Wert vorhanden, warum im Vorjahr? Bitte im Deckblatt unter Bemerkungen eintragen.",IF(E11*D11=0,"ok",IF(E11-D11=0,"ok",E11*100/D11-100)))))</f>
        <v>ok</v>
      </c>
      <c r="G11" s="278" t="str">
        <f aca="false">IF(F11="ok","ok",IF(AND(F11&lt;=-10,E11-D11&lt;=-1000000),"Eintrag im Deckblatt unter Bemerkungen erforderlich, wenn der Unterschied große Auswirkungen auf das Ergebnis hat!",IF(AND(F11&gt;=10,E11-D11&gt;=1000000),"Eintrag im Deckblatt unter Bemerkungen erforderlich, wenn der Unterschied große Auswirkungen auf das Ergebnis hat!","ok")))</f>
        <v>ok</v>
      </c>
      <c r="H11" s="279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7" hidden="false" customHeight="true" outlineLevel="0" collapsed="false">
      <c r="A12" s="273" t="s">
        <v>243</v>
      </c>
      <c r="B12" s="274" t="s">
        <v>244</v>
      </c>
      <c r="C12" s="280" t="s">
        <v>393</v>
      </c>
      <c r="D12" s="276"/>
      <c r="E12" s="276" t="n">
        <f aca="false">'Ausgaben-B_kam.'!D12</f>
        <v>0</v>
      </c>
      <c r="F12" s="277" t="str">
        <f aca="false">IF(E12+D12=0,"ok",IF(AND(D12=0,E12&gt;1000),"Im Vorjahr kein Wert vorhanden, warum im aktuellen Berichtsjahr? Bitte im Deckblatt unter Bemerkungen eintragen.",IF(AND(D12&gt;1000,E12=0),"Im aktuellen Berichtsjahr kein Wert vorhanden, warum im Vorjahr? Bitte im Deckblatt unter Bemerkungen eintragen.",IF(E12*D12=0,"ok",IF(E12-D12=0,"ok",E12*100/D12-100)))))</f>
        <v>ok</v>
      </c>
      <c r="G12" s="278" t="str">
        <f aca="false">IF(F12="ok","ok",IF(AND(F12&lt;=-10,E12-D12&lt;=-1000000),"Eintrag im Deckblatt unter Bemerkungen erforderlich, wenn der Unterschied große Auswirkungen auf das Ergebnis hat!",IF(AND(F12&gt;=10,E12-D12&gt;=1000000),"Eintrag im Deckblatt unter Bemerkungen erforderlich, wenn der Unterschied große Auswirkungen auf das Ergebnis hat!","ok")))</f>
        <v>ok</v>
      </c>
      <c r="H12" s="279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7" hidden="false" customHeight="true" outlineLevel="0" collapsed="false">
      <c r="A13" s="273" t="s">
        <v>245</v>
      </c>
      <c r="B13" s="274" t="s">
        <v>41</v>
      </c>
      <c r="C13" s="275" t="s">
        <v>394</v>
      </c>
      <c r="D13" s="276"/>
      <c r="E13" s="276" t="n">
        <f aca="false">'Ausgaben-B_kam.'!D13</f>
        <v>0</v>
      </c>
      <c r="F13" s="277" t="str">
        <f aca="false">IF(E13+D13=0,"ok",IF(AND(D13=0,E13&gt;1000),"Im Vorjahr kein Wert vorhanden, warum im aktuellen Berichtsjahr? Bitte im Deckblatt unter Bemerkungen eintragen.",IF(AND(D13&gt;1000,E13=0),"Im aktuellen Berichtsjahr kein Wert vorhanden, warum im Vorjahr? Bitte im Deckblatt unter Bemerkungen eintragen.",IF(E13*D13=0,"ok",IF(E13-D13=0,"ok",E13*100/D13-100)))))</f>
        <v>ok</v>
      </c>
      <c r="G13" s="278" t="str">
        <f aca="false">IF(F13="ok","ok",IF(AND(F13&lt;=-10,E13-D13&lt;=-1000000),"Eintrag im Deckblatt unter Bemerkungen erforderlich, wenn der Unterschied große Auswirkungen auf das Ergebnis hat!",IF(AND(F13&gt;=10,E13-D13&gt;=1000000),"Eintrag im Deckblatt unter Bemerkungen erforderlich, wenn der Unterschied große Auswirkungen auf das Ergebnis hat!","ok")))</f>
        <v>ok</v>
      </c>
      <c r="H13" s="279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7" hidden="false" customHeight="true" outlineLevel="0" collapsed="false">
      <c r="A14" s="273" t="s">
        <v>246</v>
      </c>
      <c r="B14" s="274" t="s">
        <v>247</v>
      </c>
      <c r="C14" s="275" t="s">
        <v>395</v>
      </c>
      <c r="D14" s="276"/>
      <c r="E14" s="276" t="n">
        <f aca="false">'Ausgaben-B_kam.'!D14</f>
        <v>0</v>
      </c>
      <c r="F14" s="277" t="str">
        <f aca="false">IF(E14+D14=0,"ok",IF(AND(D14=0,E14&gt;1000),"Im Vorjahr kein Wert vorhanden, warum im aktuellen Berichtsjahr? Bitte im Deckblatt unter Bemerkungen eintragen.",IF(AND(D14&gt;1000,E14=0),"Im aktuellen Berichtsjahr kein Wert vorhanden, warum im Vorjahr? Bitte im Deckblatt unter Bemerkungen eintragen.",IF(E14*D14=0,"ok",IF(E14-D14=0,"ok",E14*100/D14-100)))))</f>
        <v>ok</v>
      </c>
      <c r="G14" s="278" t="str">
        <f aca="false">IF(F14="ok","ok",IF(AND(F14&lt;=-10,E14-D14&lt;=-1000000),"Eintrag im Deckblatt unter Bemerkungen erforderlich, wenn der Unterschied große Auswirkungen auf das Ergebnis hat!",IF(AND(F14&gt;=10,E14-D14&gt;=1000000),"Eintrag im Deckblatt unter Bemerkungen erforderlich, wenn der Unterschied große Auswirkungen auf das Ergebnis hat!","ok")))</f>
        <v>ok</v>
      </c>
      <c r="H14" s="279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7" hidden="false" customHeight="true" outlineLevel="0" collapsed="false">
      <c r="A15" s="273" t="s">
        <v>248</v>
      </c>
      <c r="B15" s="274" t="s">
        <v>43</v>
      </c>
      <c r="C15" s="275" t="s">
        <v>78</v>
      </c>
      <c r="D15" s="276"/>
      <c r="E15" s="276" t="n">
        <f aca="false">'Ausgaben-B_kam.'!D15</f>
        <v>0</v>
      </c>
      <c r="F15" s="277" t="str">
        <f aca="false">IF(E15+D15=0,"ok",IF(AND(D15=0,E15&gt;1000),"Im Vorjahr kein Wert vorhanden, warum im aktuellen Berichtsjahr? Bitte im Deckblatt unter Bemerkungen eintragen.",IF(AND(D15&gt;1000,E15=0),"Im aktuellen Berichtsjahr kein Wert vorhanden, warum im Vorjahr? Bitte im Deckblatt unter Bemerkungen eintragen.",IF(E15*D15=0,"ok",IF(E15-D15=0,"ok",E15*100/D15-100)))))</f>
        <v>ok</v>
      </c>
      <c r="G15" s="278" t="str">
        <f aca="false">IF(F15="ok","ok",IF(AND(F15&lt;=-10,E15-D15&lt;=-1000000),"Eintrag im Deckblatt unter Bemerkungen erforderlich, wenn der Unterschied große Auswirkungen auf das Ergebnis hat!",IF(AND(F15&gt;=10,E15-D15&gt;=1000000),"Eintrag im Deckblatt unter Bemerkungen erforderlich, wenn der Unterschied große Auswirkungen auf das Ergebnis hat!","ok")))</f>
        <v>ok</v>
      </c>
      <c r="H15" s="279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7" hidden="false" customHeight="true" outlineLevel="0" collapsed="false">
      <c r="A16" s="273" t="s">
        <v>249</v>
      </c>
      <c r="B16" s="274" t="s">
        <v>44</v>
      </c>
      <c r="C16" s="275" t="s">
        <v>363</v>
      </c>
      <c r="D16" s="276"/>
      <c r="E16" s="276" t="n">
        <f aca="false">'Ausgaben-B_kam.'!D16</f>
        <v>0</v>
      </c>
      <c r="F16" s="277" t="str">
        <f aca="false">IF(E16+D16=0,"ok",IF(AND(D16=0,E16&gt;1000),"Im Vorjahr kein Wert vorhanden, warum im aktuellen Berichtsjahr? Bitte im Deckblatt unter Bemerkungen eintragen.",IF(AND(D16&gt;1000,E16=0),"Im aktuellen Berichtsjahr kein Wert vorhanden, warum im Vorjahr? Bitte im Deckblatt unter Bemerkungen eintragen.",IF(E16*D16=0,"ok",IF(E16-D16=0,"ok",E16*100/D16-100)))))</f>
        <v>ok</v>
      </c>
      <c r="G16" s="278" t="str">
        <f aca="false">IF(F16="ok","ok",IF(AND(F16&lt;=-10,E16-D16&lt;=-1000000),"Eintrag im Deckblatt unter Bemerkungen erforderlich, wenn der Unterschied große Auswirkungen auf das Ergebnis hat!",IF(AND(F16&gt;=10,E16-D16&gt;=1000000),"Eintrag im Deckblatt unter Bemerkungen erforderlich, wenn der Unterschied große Auswirkungen auf das Ergebnis hat!","ok")))</f>
        <v>ok</v>
      </c>
      <c r="H16" s="279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8" hidden="false" customHeight="true" outlineLevel="0" collapsed="false">
      <c r="A17" s="281"/>
      <c r="B17" s="282" t="s">
        <v>250</v>
      </c>
      <c r="C17" s="275" t="s">
        <v>366</v>
      </c>
      <c r="D17" s="283"/>
      <c r="E17" s="283" t="n">
        <f aca="false">SUM(E18:E21)</f>
        <v>0</v>
      </c>
      <c r="F17" s="284"/>
      <c r="G17" s="284"/>
      <c r="H17" s="279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7" hidden="false" customHeight="true" outlineLevel="0" collapsed="false">
      <c r="A18" s="273" t="s">
        <v>251</v>
      </c>
      <c r="B18" s="282" t="s">
        <v>252</v>
      </c>
      <c r="C18" s="275" t="s">
        <v>253</v>
      </c>
      <c r="D18" s="276"/>
      <c r="E18" s="276" t="n">
        <f aca="false">'Ausgaben-B_kam.'!D18</f>
        <v>0</v>
      </c>
      <c r="F18" s="277" t="str">
        <f aca="false">IF(E18+D18=0,"ok",IF(AND(D18=0,E18&gt;1000),"Im Vorjahr kein Wert vorhanden, warum im aktuellen Berichtsjahr? Bitte im Deckblatt unter Bemerkungen eintragen.",IF(AND(D18&gt;1000,E18=0),"Im aktuellen Berichtsjahr kein Wert vorhanden, warum im Vorjahr? Bitte im Deckblatt unter Bemerkungen eintragen.",IF(E18*D18=0,"ok",IF(E18-D18=0,"ok",E18*100/D18-100)))))</f>
        <v>ok</v>
      </c>
      <c r="G18" s="278" t="str">
        <f aca="false">IF(F18="ok","ok",IF(AND(F18&lt;=-10,E18-D18&lt;=-1000000),"Eintrag im Deckblatt unter Bemerkungen erforderlich, wenn der Unterschied große Auswirkungen auf das Ergebnis hat!",IF(AND(F18&gt;=10,E18-D18&gt;=1000000),"Eintrag im Deckblatt unter Bemerkungen erforderlich, wenn der Unterschied große Auswirkungen auf das Ergebnis hat!","ok")))</f>
        <v>ok</v>
      </c>
      <c r="H18" s="285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7" hidden="false" customHeight="true" outlineLevel="0" collapsed="false">
      <c r="A19" s="273" t="s">
        <v>254</v>
      </c>
      <c r="B19" s="282" t="s">
        <v>255</v>
      </c>
      <c r="C19" s="275" t="s">
        <v>256</v>
      </c>
      <c r="D19" s="276"/>
      <c r="E19" s="276" t="n">
        <f aca="false">'Ausgaben-B_kam.'!D19</f>
        <v>0</v>
      </c>
      <c r="F19" s="277" t="str">
        <f aca="false">IF(E19+D19=0,"ok",IF(AND(D19=0,E19&gt;1000),"Im Vorjahr kein Wert vorhanden, warum im aktuellen Berichtsjahr? Bitte im Deckblatt unter Bemerkungen eintragen.",IF(AND(D19&gt;1000,E19=0),"Im aktuellen Berichtsjahr kein Wert vorhanden, warum im Vorjahr? Bitte im Deckblatt unter Bemerkungen eintragen.",IF(E19*D19=0,"ok",IF(E19-D19=0,"ok",E19*100/D19-100)))))</f>
        <v>ok</v>
      </c>
      <c r="G19" s="278" t="str">
        <f aca="false">IF(F19="ok","ok",IF(AND(F19&lt;=-10,E19-D19&lt;=-1000000),"Eintrag im Deckblatt unter Bemerkungen erforderlich, wenn der Unterschied große Auswirkungen auf das Ergebnis hat!",IF(AND(F19&gt;=10,E19-D19&gt;=1000000),"Eintrag im Deckblatt unter Bemerkungen erforderlich, wenn der Unterschied große Auswirkungen auf das Ergebnis hat!","ok")))</f>
        <v>ok</v>
      </c>
      <c r="H19" s="285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7" hidden="false" customHeight="true" outlineLevel="0" collapsed="false">
      <c r="A20" s="273" t="n">
        <v>10</v>
      </c>
      <c r="B20" s="282" t="s">
        <v>257</v>
      </c>
      <c r="C20" s="275" t="s">
        <v>258</v>
      </c>
      <c r="D20" s="276"/>
      <c r="E20" s="276" t="n">
        <f aca="false">'Ausgaben-B_kam.'!D20</f>
        <v>0</v>
      </c>
      <c r="F20" s="277" t="str">
        <f aca="false">IF(E20+D20=0,"ok",IF(AND(D20=0,E20&gt;1000),"Im Vorjahr kein Wert vorhanden, warum im aktuellen Berichtsjahr? Bitte im Deckblatt unter Bemerkungen eintragen.",IF(AND(D20&gt;1000,E20=0),"Im aktuellen Berichtsjahr kein Wert vorhanden, warum im Vorjahr? Bitte im Deckblatt unter Bemerkungen eintragen.",IF(E20*D20=0,"ok",IF(E20-D20=0,"ok",E20*100/D20-100)))))</f>
        <v>ok</v>
      </c>
      <c r="G20" s="278" t="str">
        <f aca="false">IF(F20="ok","ok",IF(AND(F20&lt;=-10,E20-D20&lt;=-1000000),"Eintrag im Deckblatt unter Bemerkungen erforderlich, wenn der Unterschied große Auswirkungen auf das Ergebnis hat!",IF(AND(F20&gt;=10,E20-D20&gt;=1000000),"Eintrag im Deckblatt unter Bemerkungen erforderlich, wenn der Unterschied große Auswirkungen auf das Ergebnis hat!","ok")))</f>
        <v>ok</v>
      </c>
      <c r="H20" s="286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7" hidden="false" customHeight="true" outlineLevel="0" collapsed="false">
      <c r="A21" s="273" t="n">
        <v>11</v>
      </c>
      <c r="B21" s="282" t="s">
        <v>259</v>
      </c>
      <c r="C21" s="275" t="s">
        <v>260</v>
      </c>
      <c r="D21" s="276"/>
      <c r="E21" s="276" t="n">
        <f aca="false">'Ausgaben-B_kam.'!D21</f>
        <v>0</v>
      </c>
      <c r="F21" s="277" t="str">
        <f aca="false">IF(E21+D21=0,"ok",IF(AND(D21=0,E21&gt;1000),"Im Vorjahr kein Wert vorhanden, warum im aktuellen Berichtsjahr? Bitte im Deckblatt unter Bemerkungen eintragen.",IF(AND(D21&gt;1000,E21=0),"Im aktuellen Berichtsjahr kein Wert vorhanden, warum im Vorjahr? Bitte im Deckblatt unter Bemerkungen eintragen.",IF(E21*D21=0,"ok",IF(E21-D21=0,"ok",E21*100/D21-100)))))</f>
        <v>ok</v>
      </c>
      <c r="G21" s="278" t="str">
        <f aca="false">IF(F21="ok","ok",IF(AND(F21&lt;=-10,E21-D21&lt;=-1000000),"Eintrag im Deckblatt unter Bemerkungen erforderlich, wenn der Unterschied große Auswirkungen auf das Ergebnis hat!",IF(AND(F21&gt;=10,E21-D21&gt;=1000000),"Eintrag im Deckblatt unter Bemerkungen erforderlich, wenn der Unterschied große Auswirkungen auf das Ergebnis hat!","ok")))</f>
        <v>ok</v>
      </c>
      <c r="H21" s="285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8" hidden="false" customHeight="true" outlineLevel="0" collapsed="false">
      <c r="A22" s="273"/>
      <c r="B22" s="287" t="s">
        <v>261</v>
      </c>
      <c r="C22" s="275" t="s">
        <v>262</v>
      </c>
      <c r="D22" s="285"/>
      <c r="E22" s="285"/>
      <c r="F22" s="284"/>
      <c r="G22" s="284"/>
      <c r="H22" s="285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7" hidden="false" customHeight="true" outlineLevel="0" collapsed="false">
      <c r="A23" s="273" t="n">
        <v>12</v>
      </c>
      <c r="B23" s="282" t="s">
        <v>46</v>
      </c>
      <c r="C23" s="275" t="s">
        <v>396</v>
      </c>
      <c r="D23" s="276"/>
      <c r="E23" s="276" t="n">
        <f aca="false">'Ausgaben-B_kam.'!D23</f>
        <v>0</v>
      </c>
      <c r="F23" s="277" t="str">
        <f aca="false">IF(E23+D23=0,"ok",IF(AND(D23=0,E23&gt;1000),"Im Vorjahr kein Wert vorhanden, warum im aktuellen Berichtsjahr? Bitte im Deckblatt unter Bemerkungen eintragen.",IF(AND(D23&gt;1000,E23=0),"Im aktuellen Berichtsjahr kein Wert vorhanden, warum im Vorjahr? Bitte im Deckblatt unter Bemerkungen eintragen.",IF(E23*D23=0,"ok",IF(E23-D23=0,"ok",E23*100/D23-100)))))</f>
        <v>ok</v>
      </c>
      <c r="G23" s="278" t="str">
        <f aca="false">IF(F23="ok","ok",IF(AND(F23&lt;=-10,E23-D23&lt;=-1000000),"Eintrag im Deckblatt unter Bemerkungen erforderlich, wenn der Unterschied große Auswirkungen auf das Ergebnis hat!",IF(AND(F23&gt;=10,E23-D23&gt;=1000000),"Eintrag im Deckblatt unter Bemerkungen erforderlich, wenn der Unterschied große Auswirkungen auf das Ergebnis hat!","ok")))</f>
        <v>ok</v>
      </c>
      <c r="H23" s="286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7" hidden="false" customHeight="true" outlineLevel="0" collapsed="false">
      <c r="A24" s="273" t="n">
        <v>13</v>
      </c>
      <c r="B24" s="282" t="s">
        <v>47</v>
      </c>
      <c r="C24" s="275" t="s">
        <v>397</v>
      </c>
      <c r="D24" s="276"/>
      <c r="E24" s="276" t="n">
        <f aca="false">'Ausgaben-B_kam.'!D24</f>
        <v>0</v>
      </c>
      <c r="F24" s="277" t="str">
        <f aca="false">IF(E24+D24=0,"ok",IF(AND(D24=0,E24&gt;1000),"Im Vorjahr kein Wert vorhanden, warum im aktuellen Berichtsjahr? Bitte im Deckblatt unter Bemerkungen eintragen.",IF(AND(D24&gt;1000,E24=0),"Im aktuellen Berichtsjahr kein Wert vorhanden, warum im Vorjahr? Bitte im Deckblatt unter Bemerkungen eintragen.",IF(E24*D24=0,"ok",IF(E24-D24=0,"ok",E24*100/D24-100)))))</f>
        <v>ok</v>
      </c>
      <c r="G24" s="278" t="str">
        <f aca="false">IF(F24="ok","ok",IF(AND(F24&lt;=-10,E24-D24&lt;=-1000000),"Eintrag im Deckblatt unter Bemerkungen erforderlich, wenn der Unterschied große Auswirkungen auf das Ergebnis hat!",IF(AND(F24&gt;=10,E24-D24&gt;=1000000),"Eintrag im Deckblatt unter Bemerkungen erforderlich, wenn der Unterschied große Auswirkungen auf das Ergebnis hat!","ok")))</f>
        <v>ok</v>
      </c>
      <c r="H24" s="286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7" hidden="false" customHeight="true" outlineLevel="0" collapsed="false">
      <c r="A25" s="273" t="n">
        <v>14</v>
      </c>
      <c r="B25" s="288" t="s">
        <v>398</v>
      </c>
      <c r="C25" s="289" t="s">
        <v>399</v>
      </c>
      <c r="D25" s="290"/>
      <c r="E25" s="290" t="n">
        <f aca="false">'Ausgaben-B_kam.'!D25</f>
        <v>0</v>
      </c>
      <c r="F25" s="277" t="str">
        <f aca="false">IF(E25+D25=0,"ok",IF(AND(D25=0,E25&gt;1000),"Im Vorjahr kein Wert vorhanden, warum im aktuellen Berichtsjahr? Bitte im Deckblatt unter Bemerkungen eintragen.",IF(AND(D25&gt;1000,E25=0),"Im aktuellen Berichtsjahr kein Wert vorhanden, warum im Vorjahr? Bitte im Deckblatt unter Bemerkungen eintragen.",IF(E25*D25=0,"ok",IF(E25-D25=0,"ok",E25*100/D25-100)))))</f>
        <v>ok</v>
      </c>
      <c r="G25" s="284"/>
      <c r="H25" s="291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false" outlineLevel="0" collapsed="false">
      <c r="A26" s="273"/>
      <c r="B26" s="292" t="s">
        <v>400</v>
      </c>
      <c r="C26" s="275"/>
      <c r="D26" s="285"/>
      <c r="E26" s="285"/>
      <c r="F26" s="284"/>
      <c r="G26" s="284"/>
      <c r="H26" s="285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7" hidden="false" customHeight="true" outlineLevel="0" collapsed="false">
      <c r="A27" s="273" t="n">
        <v>15</v>
      </c>
      <c r="B27" s="274" t="s">
        <v>401</v>
      </c>
      <c r="C27" s="275" t="s">
        <v>266</v>
      </c>
      <c r="D27" s="276"/>
      <c r="E27" s="276" t="n">
        <f aca="false">'Ausgaben-B_kam.'!D27</f>
        <v>0</v>
      </c>
      <c r="F27" s="277" t="str">
        <f aca="false">IF(E27+D27=0,"ok",IF(AND(D27=0,E27&gt;1000),"Im Vorjahr kein Wert vorhanden, warum im aktuellen Berichtsjahr? Bitte im Deckblatt unter Bemerkungen eintragen.",IF(AND(D27&gt;1000,E27=0),"Im aktuellen Berichtsjahr kein Wert vorhanden, warum im Vorjahr? Bitte im Deckblatt unter Bemerkungen eintragen.",IF(E27*D27=0,"ok",IF(E27-D27=0,"ok",E27*100/D27-100)))))</f>
        <v>ok</v>
      </c>
      <c r="G27" s="293"/>
      <c r="H27" s="285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7" hidden="false" customHeight="true" outlineLevel="0" collapsed="false">
      <c r="A28" s="273" t="n">
        <v>16</v>
      </c>
      <c r="B28" s="274" t="s">
        <v>267</v>
      </c>
      <c r="C28" s="275" t="s">
        <v>268</v>
      </c>
      <c r="D28" s="276"/>
      <c r="E28" s="276" t="n">
        <f aca="false">'Ausgaben-B_kam.'!D28</f>
        <v>0</v>
      </c>
      <c r="F28" s="277" t="str">
        <f aca="false">IF(E28+D28=0,"ok",IF(AND(D28=0,E28&gt;1000),"Im Vorjahr kein Wert vorhanden, warum im aktuellen Berichtsjahr? Bitte im Deckblatt unter Bemerkungen eintragen.",IF(AND(D28&gt;1000,E28=0),"Im aktuellen Berichtsjahr kein Wert vorhanden, warum im Vorjahr? Bitte im Deckblatt unter Bemerkungen eintragen.",IF(E28*D28=0,"ok",IF(E28-D28=0,"ok",E28*100/D28-100)))))</f>
        <v>ok</v>
      </c>
      <c r="G28" s="293"/>
      <c r="H28" s="285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35.45" hidden="false" customHeight="true" outlineLevel="0" collapsed="false">
      <c r="A29" s="294" t="s">
        <v>269</v>
      </c>
      <c r="B29" s="294"/>
      <c r="C29" s="259"/>
      <c r="D29" s="295"/>
      <c r="E29" s="295"/>
      <c r="F29" s="295"/>
      <c r="G29" s="296"/>
      <c r="H29" s="295"/>
      <c r="I29" s="297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70" customFormat="true" ht="22.7" hidden="false" customHeight="true" outlineLevel="0" collapsed="false">
      <c r="A30" s="266" t="s">
        <v>233</v>
      </c>
      <c r="B30" s="267" t="s">
        <v>234</v>
      </c>
      <c r="C30" s="268" t="s">
        <v>235</v>
      </c>
      <c r="D30" s="269" t="n">
        <v>2016</v>
      </c>
      <c r="E30" s="269" t="n">
        <f aca="false">E8</f>
        <v>2017</v>
      </c>
      <c r="F30" s="269" t="s">
        <v>387</v>
      </c>
      <c r="G30" s="269" t="s">
        <v>388</v>
      </c>
      <c r="H30" s="295"/>
      <c r="I30" s="298"/>
    </row>
    <row r="31" customFormat="false" ht="27" hidden="false" customHeight="true" outlineLevel="0" collapsed="false">
      <c r="A31" s="273" t="n">
        <v>17</v>
      </c>
      <c r="B31" s="299" t="s">
        <v>271</v>
      </c>
      <c r="C31" s="275" t="s">
        <v>272</v>
      </c>
      <c r="D31" s="276"/>
      <c r="E31" s="276" t="n">
        <f aca="false">'Ausgaben-B_kam.'!D31</f>
        <v>0</v>
      </c>
      <c r="F31" s="277" t="str">
        <f aca="false">IF(E31+D31=0,"ok",IF(AND(D31=0,E31&gt;1000),"Im Vorjahr kein Wert vorhanden, warum im aktuellen Berichtsjahr? Bitte im Deckblatt unter Bemerkungen eintragen.",IF(AND(D31&gt;1000,E31=0),"Im aktuellen Berichtsjahr kein Wert vorhanden, warum im Vorjahr? Bitte im Deckblatt unter Bemerkungen eintragen.",IF(E31*D31=0,"ok",IF(E31-D31=0,"ok",E31*100/D31-100)))))</f>
        <v>ok</v>
      </c>
      <c r="G31" s="278" t="str">
        <f aca="false">IF(F31="ok","ok",IF(AND(F31&lt;=-10,E31-D31&lt;=-1000000),"Eintrag im Deckblatt unter Bemerkungen erforderlich, wenn der Unterschied große Auswirkungen auf das Ergebnis hat!",IF(AND(F31&gt;=10,E31-D31&gt;=1000000),"Eintrag im Deckblatt unter Bemerkungen erforderlich, wenn der Unterschied große Auswirkungen auf das Ergebnis hat!","ok")))</f>
        <v>ok</v>
      </c>
      <c r="H31" s="295"/>
      <c r="I31" s="297"/>
    </row>
    <row r="32" customFormat="false" ht="27" hidden="false" customHeight="true" outlineLevel="0" collapsed="false">
      <c r="A32" s="273" t="n">
        <v>18</v>
      </c>
      <c r="B32" s="300" t="s">
        <v>273</v>
      </c>
      <c r="C32" s="275" t="s">
        <v>274</v>
      </c>
      <c r="D32" s="276"/>
      <c r="E32" s="276" t="n">
        <f aca="false">'Ausgaben-B_kam.'!D32</f>
        <v>0</v>
      </c>
      <c r="F32" s="277" t="str">
        <f aca="false">IF(E32+D32=0,"ok",IF(AND(D32=0,E32&gt;1000),"Im Vorjahr kein Wert vorhanden, warum im aktuellen Berichtsjahr? Bitte im Deckblatt unter Bemerkungen eintragen.",IF(AND(D32&gt;1000,E32=0),"Im aktuellen Berichtsjahr kein Wert vorhanden, warum im Vorjahr? Bitte im Deckblatt unter Bemerkungen eintragen.",IF(E32*D32=0,"ok",IF(E32-D32=0,"ok",E32*100/D32-100)))))</f>
        <v>ok</v>
      </c>
      <c r="G32" s="278" t="str">
        <f aca="false">IF(F32="ok","ok",IF(AND(F32&lt;=-10,E32-D32&lt;=-1000000),"Eintrag im Deckblatt unter Bemerkungen erforderlich, wenn der Unterschied große Auswirkungen auf das Ergebnis hat!",IF(AND(F32&gt;=10,E32-D32&gt;=1000000),"Eintrag im Deckblatt unter Bemerkungen erforderlich, wenn der Unterschied große Auswirkungen auf das Ergebnis hat!","ok")))</f>
        <v>ok</v>
      </c>
      <c r="H32" s="295"/>
      <c r="I32" s="297"/>
    </row>
    <row r="33" customFormat="false" ht="27" hidden="false" customHeight="true" outlineLevel="0" collapsed="false">
      <c r="A33" s="273" t="n">
        <v>19</v>
      </c>
      <c r="B33" s="300" t="s">
        <v>275</v>
      </c>
      <c r="C33" s="275" t="s">
        <v>276</v>
      </c>
      <c r="D33" s="276"/>
      <c r="E33" s="276" t="n">
        <f aca="false">'Ausgaben-B_kam.'!D33</f>
        <v>0</v>
      </c>
      <c r="F33" s="277" t="str">
        <f aca="false">IF(E33+D33=0,"ok",IF(AND(D33=0,E33&gt;1000),"Im Vorjahr kein Wert vorhanden, warum im aktuellen Berichtsjahr? Bitte im Deckblatt unter Bemerkungen eintragen.",IF(AND(D33&gt;1000,E33=0),"Im aktuellen Berichtsjahr kein Wert vorhanden, warum im Vorjahr? Bitte im Deckblatt unter Bemerkungen eintragen.",IF(E33*D33=0,"ok",IF(E33-D33=0,"ok",E33*100/D33-100)))))</f>
        <v>ok</v>
      </c>
      <c r="G33" s="278" t="str">
        <f aca="false">IF(F33="ok","ok",IF(AND(F33&lt;=-10,E33-D33&lt;=-1000000),"Eintrag im Deckblatt unter Bemerkungen erforderlich, wenn der Unterschied große Auswirkungen auf das Ergebnis hat!",IF(AND(F33&gt;=10,E33-D33&gt;=1000000),"Eintrag im Deckblatt unter Bemerkungen erforderlich, wenn der Unterschied große Auswirkungen auf das Ergebnis hat!","ok")))</f>
        <v>ok</v>
      </c>
      <c r="H33" s="295"/>
      <c r="I33" s="297"/>
    </row>
    <row r="34" customFormat="false" ht="27" hidden="false" customHeight="true" outlineLevel="0" collapsed="false">
      <c r="A34" s="273" t="n">
        <v>20</v>
      </c>
      <c r="B34" s="300" t="s">
        <v>277</v>
      </c>
      <c r="C34" s="275" t="s">
        <v>278</v>
      </c>
      <c r="D34" s="276"/>
      <c r="E34" s="276" t="n">
        <f aca="false">'Ausgaben-B_kam.'!D34</f>
        <v>0</v>
      </c>
      <c r="F34" s="277" t="str">
        <f aca="false">IF(E34+D34=0,"ok",IF(AND(D34=0,E34&gt;1000),"Im Vorjahr kein Wert vorhanden, warum im aktuellen Berichtsjahr? Bitte im Deckblatt unter Bemerkungen eintragen.",IF(AND(D34&gt;1000,E34=0),"Im aktuellen Berichtsjahr kein Wert vorhanden, warum im Vorjahr? Bitte im Deckblatt unter Bemerkungen eintragen.",IF(E34*D34=0,"ok",IF(E34-D34=0,"ok",E34*100/D34-100)))))</f>
        <v>ok</v>
      </c>
      <c r="G34" s="278" t="str">
        <f aca="false">IF(F34="ok","ok",IF(AND(F34&lt;=-10,E34-D34&lt;=-1000000),"Eintrag im Deckblatt unter Bemerkungen erforderlich, wenn der Unterschied große Auswirkungen auf das Ergebnis hat!",IF(AND(F34&gt;=10,E34-D34&gt;=1000000),"Eintrag im Deckblatt unter Bemerkungen erforderlich, wenn der Unterschied große Auswirkungen auf das Ergebnis hat!","ok")))</f>
        <v>ok</v>
      </c>
      <c r="H34" s="295"/>
      <c r="I34" s="297"/>
    </row>
    <row r="35" customFormat="false" ht="27" hidden="false" customHeight="true" outlineLevel="0" collapsed="false">
      <c r="A35" s="273" t="n">
        <v>21</v>
      </c>
      <c r="B35" s="300" t="s">
        <v>279</v>
      </c>
      <c r="C35" s="275" t="s">
        <v>280</v>
      </c>
      <c r="D35" s="276"/>
      <c r="E35" s="276" t="n">
        <f aca="false">'Ausgaben-B_kam.'!D35</f>
        <v>0</v>
      </c>
      <c r="F35" s="277" t="str">
        <f aca="false">IF(E35+D35=0,"ok",IF(AND(D35=0,E35&gt;1000),"Im Vorjahr kein Wert vorhanden, warum im aktuellen Berichtsjahr? Bitte im Deckblatt unter Bemerkungen eintragen.",IF(AND(D35&gt;1000,E35=0),"Im aktuellen Berichtsjahr kein Wert vorhanden, warum im Vorjahr? Bitte im Deckblatt unter Bemerkungen eintragen.",IF(E35*D35=0,"ok",IF(E35-D35=0,"ok",E35*100/D35-100)))))</f>
        <v>ok</v>
      </c>
      <c r="G35" s="278" t="str">
        <f aca="false">IF(F35="ok","ok",IF(AND(F35&lt;=-10,E35-D35&lt;=-1000000),"Eintrag im Deckblatt unter Bemerkungen erforderlich, wenn der Unterschied große Auswirkungen auf das Ergebnis hat!",IF(AND(F35&gt;=10,E35-D35&gt;=1000000),"Eintrag im Deckblatt unter Bemerkungen erforderlich, wenn der Unterschied große Auswirkungen auf das Ergebnis hat!","ok")))</f>
        <v>ok</v>
      </c>
      <c r="H35" s="295"/>
      <c r="I35" s="297"/>
    </row>
    <row r="36" customFormat="false" ht="27" hidden="false" customHeight="true" outlineLevel="0" collapsed="false">
      <c r="A36" s="273" t="n">
        <v>22</v>
      </c>
      <c r="B36" s="301" t="s">
        <v>402</v>
      </c>
      <c r="C36" s="289" t="s">
        <v>403</v>
      </c>
      <c r="D36" s="290"/>
      <c r="E36" s="290" t="n">
        <f aca="false">'Ausgaben-B_kam.'!D36</f>
        <v>0</v>
      </c>
      <c r="F36" s="277" t="str">
        <f aca="false">IF(E36+D36=0,"ok",IF(AND(D36=0,E36&gt;1000),"Im Vorjahr kein Wert vorhanden, warum im aktuellen Berichtsjahr? Bitte im Deckblatt unter Bemerkungen eintragen.",IF(AND(D36&gt;1000,E36=0),"Im aktuellen Berichtsjahr kein Wert vorhanden, warum im Vorjahr? Bitte im Deckblatt unter Bemerkungen eintragen.",IF(E36*D36=0,"ok",IF(E36-D36=0,"ok",E36*100/D36-100)))))</f>
        <v>ok</v>
      </c>
      <c r="G36" s="302"/>
      <c r="H36" s="295"/>
      <c r="I36" s="297"/>
    </row>
    <row r="90" customFormat="false" ht="6" hidden="false" customHeight="true" outlineLevel="0" collapsed="false"/>
  </sheetData>
  <mergeCells count="5">
    <mergeCell ref="A1:H1"/>
    <mergeCell ref="A2:H2"/>
    <mergeCell ref="A3:H3"/>
    <mergeCell ref="A4:H4"/>
    <mergeCell ref="A29:B29"/>
  </mergeCells>
  <conditionalFormatting sqref="F10:F16;F18:F21;F23:F25;F31:F36">
    <cfRule type="cellIs" priority="2" operator="equal" aboveAverage="0" equalAverage="0" bottom="0" percent="0" rank="0" text="" dxfId="0">
      <formula>"Im Vorjahr kein Wert vorhanden, warum im aktuellen Berichtsjahr? Bitte im Deckblatt unter Bemerkungen eintragen."</formula>
    </cfRule>
    <cfRule type="cellIs" priority="3" operator="equal" aboveAverage="0" equalAverage="0" bottom="0" percent="0" rank="0" text="" dxfId="1">
      <formula>"Im aktuellen Berichtsjahr kein Wert vorhanden, warum im Vorjahr? Bitte im Deckblatt unter Bemerkungen eintragen."</formula>
    </cfRule>
  </conditionalFormatting>
  <conditionalFormatting sqref="G10:G16;G18:G21;G23:G24;G31:G35">
    <cfRule type="cellIs" priority="4" operator="equal" aboveAverage="0" equalAverage="0" bottom="0" percent="0" rank="0" text="" dxfId="2">
      <formula>"Eintrag im Deckblatt unter Bemerkungen erforderlich, wenn der Unterschied große Auswirkungen auf das Ergebnis hat!"</formula>
    </cfRule>
  </conditionalFormatting>
  <conditionalFormatting sqref="F27:F28">
    <cfRule type="cellIs" priority="5" operator="equal" aboveAverage="0" equalAverage="0" bottom="0" percent="0" rank="0" text="" dxfId="3">
      <formula>"Im Vorjahr kein Wert vorhanden, warum im aktuellen Berichtsjahr? Bitte im Deckblatt unter Bemerkungen eintragen."</formula>
    </cfRule>
    <cfRule type="cellIs" priority="6" operator="equal" aboveAverage="0" equalAverage="0" bottom="0" percent="0" rank="0" text="" dxfId="4">
      <formula>"Im aktuellen Berichtsjahr kein Wert vorhanden, warum im Vorjahr? Bitte im Deckblatt unter Bemerkungen eintragen."</formula>
    </cfRule>
  </conditionalFormatting>
  <dataValidations count="2">
    <dataValidation allowBlank="true" error="Bitte ganze Zahlen eingeben!!!!" errorTitle="Ganze Zahlen" operator="between" showDropDown="false" showErrorMessage="true" showInputMessage="true" sqref="D10:F16 H10:H16 D18:F21 H18:H21 D23:F25 H23:H25 D27:F28 H27:H28 D31:F36 H31:H36" type="none">
      <formula1>0</formula1>
      <formula2>0</formula2>
    </dataValidation>
    <dataValidation allowBlank="true" error="Bitte ganze Zahlen eingeben!!!!" errorTitle="Ganze Zahlen" operator="between" showDropDown="false" showErrorMessage="true" showInputMessage="true" sqref="D17:F17 H17 D22:F22 H22 D26:F26 H26" type="whole">
      <formula1>-100000000000000</formula1>
      <formula2>1E+015</formula2>
    </dataValidation>
  </dataValidations>
  <printOptions headings="false" gridLines="false" gridLinesSet="true" horizontalCentered="true" verticalCentered="false"/>
  <pageMargins left="0.39375" right="0.39375" top="0.579861111111111" bottom="0.379861111111111" header="0.511805555555555" footer="0.511805555555555"/>
  <pageSetup paperSize="9" scale="100" firstPageNumber="0" fitToWidth="1" fitToHeight="1" pageOrder="downThenOver" orientation="landscape" usePrinterDefaults="false" blackAndWhite="false" draft="false" cellComments="atEnd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1:5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5"/>
  <cols>
    <col collapsed="false" hidden="false" max="1" min="1" style="125" width="6.61224489795918"/>
    <col collapsed="false" hidden="false" max="2" min="2" style="125" width="59.9387755102041"/>
    <col collapsed="false" hidden="false" max="3" min="3" style="125" width="8.77551020408163"/>
    <col collapsed="false" hidden="false" max="5" min="4" style="125" width="18.4948979591837"/>
    <col collapsed="false" hidden="false" max="7" min="6" style="125" width="35.234693877551"/>
    <col collapsed="false" hidden="false" max="8" min="8" style="125" width="18.4948979591837"/>
    <col collapsed="false" hidden="true" max="1025" min="9" style="125" width="0"/>
  </cols>
  <sheetData>
    <row r="1" s="253" customFormat="true" ht="18" hidden="false" customHeight="false" outlineLevel="0" collapsed="false">
      <c r="A1" s="252" t="s">
        <v>381</v>
      </c>
      <c r="B1" s="252"/>
      <c r="C1" s="252"/>
      <c r="D1" s="252"/>
      <c r="E1" s="252"/>
      <c r="F1" s="252"/>
      <c r="G1" s="252"/>
      <c r="H1" s="252"/>
    </row>
    <row r="2" customFormat="false" ht="16.5" hidden="false" customHeight="false" outlineLevel="0" collapsed="false">
      <c r="A2" s="254" t="s">
        <v>382</v>
      </c>
      <c r="B2" s="254"/>
      <c r="C2" s="254"/>
      <c r="D2" s="254"/>
      <c r="E2" s="254"/>
      <c r="F2" s="254"/>
      <c r="G2" s="254"/>
      <c r="H2" s="254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56" customFormat="true" ht="12" hidden="false" customHeight="false" outlineLevel="0" collapsed="false">
      <c r="A3" s="255" t="s">
        <v>404</v>
      </c>
      <c r="B3" s="255"/>
      <c r="C3" s="255"/>
      <c r="D3" s="255"/>
      <c r="E3" s="255"/>
      <c r="F3" s="255"/>
      <c r="G3" s="255"/>
      <c r="H3" s="255"/>
    </row>
    <row r="4" customFormat="false" ht="12.2" hidden="false" customHeight="true" outlineLevel="0" collapsed="false">
      <c r="A4" s="255" t="s">
        <v>405</v>
      </c>
      <c r="B4" s="255"/>
      <c r="C4" s="255"/>
      <c r="D4" s="255"/>
      <c r="E4" s="255"/>
      <c r="F4" s="255"/>
      <c r="G4" s="255"/>
      <c r="H4" s="255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6" hidden="false" customHeight="true" outlineLevel="0" collapsed="false">
      <c r="A5" s="257"/>
      <c r="B5" s="258"/>
      <c r="C5" s="259"/>
      <c r="D5" s="257"/>
      <c r="E5" s="0"/>
      <c r="F5" s="0"/>
      <c r="G5" s="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261"/>
      <c r="B6" s="262"/>
      <c r="C6" s="259"/>
      <c r="D6" s="0"/>
      <c r="E6" s="0"/>
      <c r="F6" s="0"/>
      <c r="G6" s="0"/>
      <c r="H6" s="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2.7" hidden="false" customHeight="true" outlineLevel="0" collapsed="false">
      <c r="A7" s="263" t="s">
        <v>293</v>
      </c>
      <c r="B7" s="262"/>
      <c r="C7" s="259"/>
      <c r="D7" s="264" t="s">
        <v>386</v>
      </c>
      <c r="E7" s="265" t="str">
        <f aca="false">'Einnahmen-B_kam.'!D6</f>
        <v>01800</v>
      </c>
      <c r="F7" s="0"/>
      <c r="G7" s="0"/>
      <c r="H7" s="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270" customFormat="true" ht="22.7" hidden="false" customHeight="true" outlineLevel="0" collapsed="false">
      <c r="A8" s="266" t="s">
        <v>270</v>
      </c>
      <c r="B8" s="267" t="s">
        <v>234</v>
      </c>
      <c r="C8" s="268" t="s">
        <v>406</v>
      </c>
      <c r="D8" s="269" t="n">
        <v>2016</v>
      </c>
      <c r="E8" s="269" t="n">
        <f aca="false">'Einnahmen-B_kam.'!D3</f>
        <v>2017</v>
      </c>
      <c r="F8" s="269" t="s">
        <v>387</v>
      </c>
      <c r="G8" s="269" t="s">
        <v>388</v>
      </c>
      <c r="H8" s="269" t="s">
        <v>389</v>
      </c>
    </row>
    <row r="9" s="308" customFormat="true" ht="9" hidden="true" customHeight="true" outlineLevel="0" collapsed="false">
      <c r="A9" s="303"/>
      <c r="B9" s="304"/>
      <c r="C9" s="305"/>
      <c r="D9" s="306"/>
      <c r="E9" s="307"/>
      <c r="G9" s="309"/>
    </row>
    <row r="10" customFormat="false" ht="27" hidden="false" customHeight="true" outlineLevel="0" collapsed="false">
      <c r="A10" s="273" t="s">
        <v>239</v>
      </c>
      <c r="B10" s="274" t="s">
        <v>284</v>
      </c>
      <c r="C10" s="275" t="s">
        <v>407</v>
      </c>
      <c r="D10" s="276"/>
      <c r="E10" s="276" t="n">
        <f aca="false">'Einnahmen-B_kam.'!D10</f>
        <v>0</v>
      </c>
      <c r="F10" s="277" t="str">
        <f aca="false">IF(E10+D10=0,"ok",IF(AND(D10=0,E10&gt;1000),"Im Vorjahr kein Wert vorhanden, warum im aktuellen Berichtsjahr? Bitte im Deckblatt unter Bemerkungen eintragen.",IF(AND(D10&gt;1000,E10=0),"Im aktuellen Berichtsjahr kein Wert vorhanden, warum im Vorjahr? Bitte im Deckblatt unter Bemerkungen eintragen.",IF(E10*D10=0,"ok",IF(E10-D10=0,"ok",E10*100/D10-100)))))</f>
        <v>ok</v>
      </c>
      <c r="G10" s="278" t="str">
        <f aca="false">IF(F10="ok","ok",IF(AND(F10&lt;=-10,E10-D10&lt;=-1000000),"Eintrag im Deckblatt unter Bemerkungen erforderlich, wenn der Unterschied große Auswirkungen auf das Ergebnis hat!",IF(AND(F10&gt;=10,E10-D10&gt;=1000000),"Eintrag im Deckblatt unter Bemerkungen erforderlich, wenn der Unterschied große Auswirkungen auf das Ergebnis hat!","ok")))</f>
        <v>ok</v>
      </c>
      <c r="H10" s="279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8" hidden="false" customHeight="true" outlineLevel="0" collapsed="false">
      <c r="A11" s="281"/>
      <c r="B11" s="282" t="s">
        <v>285</v>
      </c>
      <c r="C11" s="275" t="s">
        <v>408</v>
      </c>
      <c r="D11" s="283"/>
      <c r="E11" s="283" t="n">
        <f aca="false">SUM(E12:E15)</f>
        <v>0</v>
      </c>
      <c r="F11" s="284"/>
      <c r="G11" s="284"/>
      <c r="H11" s="279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7" hidden="false" customHeight="true" outlineLevel="0" collapsed="false">
      <c r="A12" s="273" t="s">
        <v>241</v>
      </c>
      <c r="B12" s="274" t="s">
        <v>294</v>
      </c>
      <c r="C12" s="275" t="s">
        <v>295</v>
      </c>
      <c r="D12" s="276"/>
      <c r="E12" s="276" t="n">
        <f aca="false">'Einnahmen-B_kam.'!D12</f>
        <v>0</v>
      </c>
      <c r="F12" s="277" t="str">
        <f aca="false">IF(E12+D12=0,"ok",IF(AND(D12=0,E12&gt;1000),"Im Vorjahr kein Wert vorhanden, warum im aktuellen Berichtsjahr? Bitte im Deckblatt unter Bemerkungen eintragen.",IF(AND(D12&gt;1000,E12=0),"Im aktuellen Berichtsjahr kein Wert vorhanden, warum im Vorjahr? Bitte im Deckblatt unter Bemerkungen eintragen.",IF(E12*D12=0,"ok",IF(E12-D12=0,"ok",E12*100/D12-100)))))</f>
        <v>ok</v>
      </c>
      <c r="G12" s="278" t="str">
        <f aca="false">IF(F12="ok","ok",IF(AND(F12&lt;=-10,E12-D12&lt;=-1000000),"Eintrag im Deckblatt unter Bemerkungen erforderlich, wenn der Unterschied große Auswirkungen auf das Ergebnis hat!",IF(AND(F12&gt;=10,E12-D12&gt;=1000000),"Eintrag im Deckblatt unter Bemerkungen erforderlich, wenn der Unterschied große Auswirkungen auf das Ergebnis hat!","ok")))</f>
        <v>ok</v>
      </c>
      <c r="H12" s="31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7" hidden="false" customHeight="true" outlineLevel="0" collapsed="false">
      <c r="A13" s="273" t="s">
        <v>243</v>
      </c>
      <c r="B13" s="274" t="s">
        <v>296</v>
      </c>
      <c r="C13" s="275" t="s">
        <v>297</v>
      </c>
      <c r="D13" s="276"/>
      <c r="E13" s="276" t="n">
        <f aca="false">'Einnahmen-B_kam.'!D13</f>
        <v>0</v>
      </c>
      <c r="F13" s="277" t="str">
        <f aca="false">IF(E13+D13=0,"ok",IF(AND(D13=0,E13&gt;1000),"Im Vorjahr kein Wert vorhanden, warum im aktuellen Berichtsjahr? Bitte im Deckblatt unter Bemerkungen eintragen.",IF(AND(D13&gt;1000,E13=0),"Im aktuellen Berichtsjahr kein Wert vorhanden, warum im Vorjahr? Bitte im Deckblatt unter Bemerkungen eintragen.",IF(E13*D13=0,"ok",IF(E13-D13=0,"ok",E13*100/D13-100)))))</f>
        <v>ok</v>
      </c>
      <c r="G13" s="278" t="str">
        <f aca="false">IF(F13="ok","ok",IF(AND(F13&lt;=-10,E13-D13&lt;=-1000000),"Eintrag im Deckblatt unter Bemerkungen erforderlich, wenn der Unterschied große Auswirkungen auf das Ergebnis hat!",IF(AND(F13&gt;=10,E13-D13&gt;=1000000),"Eintrag im Deckblatt unter Bemerkungen erforderlich, wenn der Unterschied große Auswirkungen auf das Ergebnis hat!","ok")))</f>
        <v>ok</v>
      </c>
      <c r="H13" s="279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7" hidden="false" customHeight="true" outlineLevel="0" collapsed="false">
      <c r="A14" s="273" t="s">
        <v>245</v>
      </c>
      <c r="B14" s="274" t="s">
        <v>298</v>
      </c>
      <c r="C14" s="275" t="s">
        <v>299</v>
      </c>
      <c r="D14" s="276"/>
      <c r="E14" s="276" t="n">
        <f aca="false">'Einnahmen-B_kam.'!D14</f>
        <v>0</v>
      </c>
      <c r="F14" s="277" t="str">
        <f aca="false">IF(E14+D14=0,"ok",IF(AND(D14=0,E14&gt;1000),"Im Vorjahr kein Wert vorhanden, warum im aktuellen Berichtsjahr? Bitte im Deckblatt unter Bemerkungen eintragen.",IF(AND(D14&gt;1000,E14=0),"Im aktuellen Berichtsjahr kein Wert vorhanden, warum im Vorjahr? Bitte im Deckblatt unter Bemerkungen eintragen.",IF(E14*D14=0,"ok",IF(E14-D14=0,"ok",E14*100/D14-100)))))</f>
        <v>ok</v>
      </c>
      <c r="G14" s="278" t="str">
        <f aca="false">IF(F14="ok","ok",IF(AND(F14&lt;=-10,E14-D14&lt;=-1000000),"Eintrag im Deckblatt unter Bemerkungen erforderlich, wenn der Unterschied große Auswirkungen auf das Ergebnis hat!",IF(AND(F14&gt;=10,E14-D14&gt;=1000000),"Eintrag im Deckblatt unter Bemerkungen erforderlich, wenn der Unterschied große Auswirkungen auf das Ergebnis hat!","ok")))</f>
        <v>ok</v>
      </c>
      <c r="H14" s="31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7" hidden="false" customHeight="true" outlineLevel="0" collapsed="false">
      <c r="A15" s="273" t="s">
        <v>246</v>
      </c>
      <c r="B15" s="274" t="s">
        <v>300</v>
      </c>
      <c r="C15" s="275" t="s">
        <v>301</v>
      </c>
      <c r="D15" s="276"/>
      <c r="E15" s="276" t="n">
        <f aca="false">'Einnahmen-B_kam.'!D15</f>
        <v>0</v>
      </c>
      <c r="F15" s="277" t="str">
        <f aca="false">IF(E15+D15=0,"ok",IF(AND(D15=0,E15&gt;1000),"Im Vorjahr kein Wert vorhanden, warum im aktuellen Berichtsjahr? Bitte im Deckblatt unter Bemerkungen eintragen.",IF(AND(D15&gt;1000,E15=0),"Im aktuellen Berichtsjahr kein Wert vorhanden, warum im Vorjahr? Bitte im Deckblatt unter Bemerkungen eintragen.",IF(E15*D15=0,"ok",IF(E15-D15=0,"ok",E15*100/D15-100)))))</f>
        <v>ok</v>
      </c>
      <c r="G15" s="278" t="str">
        <f aca="false">IF(F15="ok","ok",IF(AND(F15&lt;=-10,E15-D15&lt;=-1000000),"Eintrag im Deckblatt unter Bemerkungen erforderlich, wenn der Unterschied große Auswirkungen auf das Ergebnis hat!",IF(AND(F15&gt;=10,E15-D15&gt;=1000000),"Eintrag im Deckblatt unter Bemerkungen erforderlich, wenn der Unterschied große Auswirkungen auf das Ergebnis hat!","ok")))</f>
        <v>ok</v>
      </c>
      <c r="H15" s="31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.5" hidden="false" customHeight="true" outlineLevel="0" collapsed="false">
      <c r="A16" s="281"/>
      <c r="B16" s="282" t="s">
        <v>286</v>
      </c>
      <c r="C16" s="275"/>
      <c r="D16" s="284"/>
      <c r="E16" s="284"/>
      <c r="F16" s="284"/>
      <c r="G16" s="284"/>
      <c r="H16" s="31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7" hidden="false" customHeight="true" outlineLevel="0" collapsed="false">
      <c r="A17" s="273" t="s">
        <v>248</v>
      </c>
      <c r="B17" s="274" t="s">
        <v>302</v>
      </c>
      <c r="C17" s="275" t="s">
        <v>409</v>
      </c>
      <c r="D17" s="276"/>
      <c r="E17" s="276" t="n">
        <f aca="false">'Einnahmen-B_kam.'!D17</f>
        <v>100</v>
      </c>
      <c r="F17" s="277" t="str">
        <f aca="false">IF(E17+D17=0,"ok",IF(AND(D17=0,E17&gt;1000),"Im Vorjahr kein Wert vorhanden, warum im aktuellen Berichtsjahr? Bitte im Deckblatt unter Bemerkungen eintragen.",IF(AND(D17&gt;1000,E17=0),"Im aktuellen Berichtsjahr kein Wert vorhanden, warum im Vorjahr? Bitte im Deckblatt unter Bemerkungen eintragen.",IF(E17*D17=0,"ok",IF(E17-D17=0,"ok",E17*100/D17-100)))))</f>
        <v>ok</v>
      </c>
      <c r="G17" s="278" t="str">
        <f aca="false">IF(F17="ok","ok",IF(AND(F17&lt;=-10,E17-D17&lt;=-1000000),"Eintrag im Deckblatt unter Bemerkungen erforderlich, wenn der Unterschied große Auswirkungen auf das Ergebnis hat!",IF(AND(F17&gt;=10,E17-D17&gt;=1000000),"Eintrag im Deckblatt unter Bemerkungen erforderlich, wenn der Unterschied große Auswirkungen auf das Ergebnis hat!","ok")))</f>
        <v>ok</v>
      </c>
      <c r="H17" s="279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7" hidden="false" customHeight="true" outlineLevel="0" collapsed="false">
      <c r="A18" s="273" t="s">
        <v>249</v>
      </c>
      <c r="B18" s="274" t="s">
        <v>303</v>
      </c>
      <c r="C18" s="275" t="s">
        <v>410</v>
      </c>
      <c r="D18" s="276"/>
      <c r="E18" s="276" t="n">
        <f aca="false">'Einnahmen-B_kam.'!D18</f>
        <v>600</v>
      </c>
      <c r="F18" s="277" t="str">
        <f aca="false">IF(E18+D18=0,"ok",IF(AND(D18=0,E18&gt;1000),"Im Vorjahr kein Wert vorhanden, warum im aktuellen Berichtsjahr? Bitte im Deckblatt unter Bemerkungen eintragen.",IF(AND(D18&gt;1000,E18=0),"Im aktuellen Berichtsjahr kein Wert vorhanden, warum im Vorjahr? Bitte im Deckblatt unter Bemerkungen eintragen.",IF(E18*D18=0,"ok",IF(E18-D18=0,"ok",E18*100/D18-100)))))</f>
        <v>ok</v>
      </c>
      <c r="G18" s="278" t="str">
        <f aca="false">IF(F18="ok","ok",IF(AND(F18&lt;=-10,E18-D18&lt;=-1000000),"Eintrag im Deckblatt unter Bemerkungen erforderlich, wenn der Unterschied große Auswirkungen auf das Ergebnis hat!",IF(AND(F18&gt;=10,E18-D18&gt;=1000000),"Eintrag im Deckblatt unter Bemerkungen erforderlich, wenn der Unterschied große Auswirkungen auf das Ergebnis hat!","ok")))</f>
        <v>ok</v>
      </c>
      <c r="H18" s="279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8" hidden="false" customHeight="true" outlineLevel="0" collapsed="false">
      <c r="A19" s="281"/>
      <c r="B19" s="282" t="s">
        <v>287</v>
      </c>
      <c r="C19" s="275" t="s">
        <v>411</v>
      </c>
      <c r="D19" s="283"/>
      <c r="E19" s="283" t="n">
        <f aca="false">SUM(E20:E21)</f>
        <v>0</v>
      </c>
      <c r="F19" s="284"/>
      <c r="G19" s="284"/>
      <c r="H19" s="279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7" hidden="false" customHeight="true" outlineLevel="0" collapsed="false">
      <c r="A20" s="273" t="s">
        <v>251</v>
      </c>
      <c r="B20" s="274" t="s">
        <v>412</v>
      </c>
      <c r="C20" s="275" t="s">
        <v>305</v>
      </c>
      <c r="D20" s="276"/>
      <c r="E20" s="276" t="n">
        <f aca="false">'Einnahmen-B_kam.'!D20</f>
        <v>0</v>
      </c>
      <c r="F20" s="277" t="str">
        <f aca="false">IF(E20+D20=0,"ok",IF(AND(D20=0,E20&gt;1000),"Im Vorjahr kein Wert vorhanden, warum im aktuellen Berichtsjahr? Bitte im Deckblatt unter Bemerkungen eintragen.",IF(AND(D20&gt;1000,E20=0),"Im aktuellen Berichtsjahr kein Wert vorhanden, warum im Vorjahr? Bitte im Deckblatt unter Bemerkungen eintragen.",IF(E20*D20=0,"ok",IF(E20-D20=0,"ok",E20*100/D20-100)))))</f>
        <v>ok</v>
      </c>
      <c r="G20" s="278" t="str">
        <f aca="false">IF(F20="ok","ok",IF(AND(F20&lt;=-10,E20-D20&lt;=-1000000),"Eintrag im Deckblatt unter Bemerkungen erforderlich, wenn der Unterschied große Auswirkungen auf das Ergebnis hat!",IF(AND(F20&gt;=10,E20-D20&gt;=1000000),"Eintrag im Deckblatt unter Bemerkungen erforderlich, wenn der Unterschied große Auswirkungen auf das Ergebnis hat!","ok")))</f>
        <v>ok</v>
      </c>
      <c r="H20" s="31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7" hidden="false" customHeight="true" outlineLevel="0" collapsed="false">
      <c r="A21" s="273" t="s">
        <v>254</v>
      </c>
      <c r="B21" s="274" t="s">
        <v>306</v>
      </c>
      <c r="C21" s="275" t="s">
        <v>307</v>
      </c>
      <c r="D21" s="276"/>
      <c r="E21" s="276" t="n">
        <f aca="false">'Einnahmen-B_kam.'!D21</f>
        <v>0</v>
      </c>
      <c r="F21" s="277" t="str">
        <f aca="false">IF(E21+D21=0,"ok",IF(AND(D21=0,E21&gt;1000),"Im Vorjahr kein Wert vorhanden, warum im aktuellen Berichtsjahr? Bitte im Deckblatt unter Bemerkungen eintragen.",IF(AND(D21&gt;1000,E21=0),"Im aktuellen Berichtsjahr kein Wert vorhanden, warum im Vorjahr? Bitte im Deckblatt unter Bemerkungen eintragen.",IF(E21*D21=0,"ok",IF(E21-D21=0,"ok",E21*100/D21-100)))))</f>
        <v>ok</v>
      </c>
      <c r="G21" s="278" t="str">
        <f aca="false">IF(F21="ok","ok",IF(AND(F21&lt;=-10,E21-D21&lt;=-1000000),"Eintrag im Deckblatt unter Bemerkungen erforderlich, wenn der Unterschied große Auswirkungen auf das Ergebnis hat!",IF(AND(F21&gt;=10,E21-D21&gt;=1000000),"Eintrag im Deckblatt unter Bemerkungen erforderlich, wenn der Unterschied große Auswirkungen auf das Ergebnis hat!","ok")))</f>
        <v>ok</v>
      </c>
      <c r="H21" s="31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7" hidden="false" customHeight="true" outlineLevel="0" collapsed="false">
      <c r="A22" s="273" t="s">
        <v>308</v>
      </c>
      <c r="B22" s="288" t="s">
        <v>413</v>
      </c>
      <c r="C22" s="289" t="s">
        <v>414</v>
      </c>
      <c r="D22" s="290"/>
      <c r="E22" s="290" t="n">
        <f aca="false">'Einnahmen-B_kam.'!D22</f>
        <v>1500</v>
      </c>
      <c r="F22" s="277" t="str">
        <f aca="false">IF(E22+D22=0,"ok",IF(AND(D22=0,E22&gt;1000),"Im Vorjahr kein Wert vorhanden, warum im aktuellen Berichtsjahr? Bitte im Deckblatt unter Bemerkungen eintragen.",IF(AND(D22&gt;1000,E22=0),"Im aktuellen Berichtsjahr kein Wert vorhanden, warum im Vorjahr? Bitte im Deckblatt unter Bemerkungen eintragen.",IF(E22*D22=0,"ok",IF(E22-D22=0,"ok",E22*100/D22-100)))))</f>
        <v>Im Vorjahr kein Wert vorhanden, warum im aktuellen Berichtsjahr? Bitte im Deckblatt unter Bemerkungen eintragen.</v>
      </c>
      <c r="G22" s="284"/>
      <c r="H22" s="291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5.45" hidden="false" customHeight="true" outlineLevel="0" collapsed="false">
      <c r="A23" s="294" t="s">
        <v>310</v>
      </c>
      <c r="B23" s="294"/>
      <c r="C23" s="259"/>
      <c r="D23" s="295"/>
      <c r="E23" s="295"/>
      <c r="F23" s="295"/>
      <c r="G23" s="296"/>
      <c r="H23" s="295"/>
      <c r="I23" s="0"/>
      <c r="J23" s="260"/>
      <c r="K23" s="260"/>
      <c r="L23" s="260"/>
      <c r="M23" s="260"/>
      <c r="N23" s="260"/>
      <c r="O23" s="260"/>
      <c r="P23" s="260"/>
      <c r="Q23" s="260"/>
      <c r="R23" s="26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270" customFormat="true" ht="22.7" hidden="false" customHeight="true" outlineLevel="0" collapsed="false">
      <c r="A24" s="266" t="s">
        <v>270</v>
      </c>
      <c r="B24" s="267" t="s">
        <v>234</v>
      </c>
      <c r="C24" s="268" t="s">
        <v>406</v>
      </c>
      <c r="D24" s="269" t="n">
        <v>2016</v>
      </c>
      <c r="E24" s="269" t="n">
        <f aca="false">E8</f>
        <v>2017</v>
      </c>
      <c r="F24" s="269" t="s">
        <v>387</v>
      </c>
      <c r="G24" s="269" t="s">
        <v>388</v>
      </c>
      <c r="H24" s="269" t="s">
        <v>389</v>
      </c>
    </row>
    <row r="25" customFormat="false" ht="16.5" hidden="false" customHeight="true" outlineLevel="0" collapsed="false">
      <c r="A25" s="281"/>
      <c r="B25" s="282" t="s">
        <v>311</v>
      </c>
      <c r="C25" s="275"/>
      <c r="D25" s="283"/>
      <c r="E25" s="283"/>
      <c r="F25" s="284"/>
      <c r="G25" s="284"/>
      <c r="H25" s="310"/>
      <c r="I25" s="260"/>
      <c r="J25" s="260"/>
      <c r="K25" s="260"/>
      <c r="L25" s="260"/>
      <c r="M25" s="260"/>
      <c r="N25" s="260"/>
      <c r="O25" s="260"/>
      <c r="P25" s="260"/>
      <c r="Q25" s="260"/>
      <c r="R25" s="260"/>
    </row>
    <row r="26" customFormat="false" ht="16.5" hidden="false" customHeight="true" outlineLevel="0" collapsed="false">
      <c r="A26" s="281"/>
      <c r="B26" s="282" t="s">
        <v>312</v>
      </c>
      <c r="C26" s="275"/>
      <c r="D26" s="283"/>
      <c r="E26" s="283"/>
      <c r="F26" s="284"/>
      <c r="G26" s="284"/>
      <c r="H26" s="310"/>
      <c r="I26" s="260"/>
      <c r="J26" s="260"/>
      <c r="K26" s="260"/>
      <c r="L26" s="260"/>
      <c r="M26" s="260"/>
      <c r="N26" s="260"/>
      <c r="O26" s="260"/>
      <c r="P26" s="260"/>
      <c r="Q26" s="260"/>
      <c r="R26" s="260"/>
    </row>
    <row r="27" customFormat="false" ht="27" hidden="false" customHeight="true" outlineLevel="0" collapsed="false">
      <c r="A27" s="273" t="s">
        <v>313</v>
      </c>
      <c r="B27" s="274" t="s">
        <v>314</v>
      </c>
      <c r="C27" s="275" t="s">
        <v>315</v>
      </c>
      <c r="D27" s="276"/>
      <c r="E27" s="276" t="n">
        <f aca="false">'Einnahmen-B_kam.'!D27</f>
        <v>0</v>
      </c>
      <c r="F27" s="277" t="str">
        <f aca="false">IF(E27+D27=0,"ok",IF(AND(D27=0,E27&gt;1000),"Im Vorjahr kein Wert vorhanden, warum im aktuellen Berichtsjahr? Bitte im Deckblatt unter Bemerkungen eintragen.",IF(AND(D27&gt;1000,E27=0),"Im aktuellen Berichtsjahr kein Wert vorhanden, warum im Vorjahr? Bitte im Deckblatt unter Bemerkungen eintragen.",IF(E27*D27=0,"ok",IF(E27-D27=0,"ok",E27*100/D27-100)))))</f>
        <v>ok</v>
      </c>
      <c r="G27" s="278" t="str">
        <f aca="false">IF(F27="ok","ok",IF(AND(F27&lt;=-10,E27-D27&lt;=-1000000),"Eintrag im Deckblatt unter Bemerkungen erforderlich, wenn der Unterschied große Auswirkungen auf das Ergebnis hat!",IF(AND(F27&gt;=10,E27-D27&gt;=1000000),"Eintrag im Deckblatt unter Bemerkungen erforderlich, wenn der Unterschied große Auswirkungen auf das Ergebnis hat!","ok")))</f>
        <v>ok</v>
      </c>
      <c r="H27" s="310"/>
      <c r="I27" s="260"/>
      <c r="J27" s="260"/>
      <c r="K27" s="260"/>
      <c r="L27" s="260"/>
      <c r="M27" s="260"/>
      <c r="N27" s="260"/>
      <c r="O27" s="260"/>
      <c r="P27" s="260"/>
      <c r="Q27" s="260"/>
      <c r="R27" s="260"/>
    </row>
    <row r="28" customFormat="false" ht="27" hidden="false" customHeight="true" outlineLevel="0" collapsed="false">
      <c r="A28" s="273" t="s">
        <v>316</v>
      </c>
      <c r="B28" s="274" t="s">
        <v>317</v>
      </c>
      <c r="C28" s="275" t="s">
        <v>318</v>
      </c>
      <c r="D28" s="276"/>
      <c r="E28" s="276" t="n">
        <f aca="false">'Einnahmen-B_kam.'!D28</f>
        <v>0</v>
      </c>
      <c r="F28" s="277" t="str">
        <f aca="false">IF(E28+D28=0,"ok",IF(AND(D28=0,E28&gt;1000),"Im Vorjahr kein Wert vorhanden, warum im aktuellen Berichtsjahr? Bitte im Deckblatt unter Bemerkungen eintragen.",IF(AND(D28&gt;1000,E28=0),"Im aktuellen Berichtsjahr kein Wert vorhanden, warum im Vorjahr? Bitte im Deckblatt unter Bemerkungen eintragen.",IF(E28*D28=0,"ok",IF(E28-D28=0,"ok",E28*100/D28-100)))))</f>
        <v>ok</v>
      </c>
      <c r="G28" s="278" t="str">
        <f aca="false">IF(F28="ok","ok",IF(AND(F28&lt;=-10,E28-D28&lt;=-1000000),"Eintrag im Deckblatt unter Bemerkungen erforderlich, wenn der Unterschied große Auswirkungen auf das Ergebnis hat!",IF(AND(F28&gt;=10,E28-D28&gt;=1000000),"Eintrag im Deckblatt unter Bemerkungen erforderlich, wenn der Unterschied große Auswirkungen auf das Ergebnis hat!","ok")))</f>
        <v>ok</v>
      </c>
      <c r="H28" s="310"/>
      <c r="I28" s="260"/>
      <c r="J28" s="260"/>
      <c r="K28" s="260"/>
      <c r="L28" s="260"/>
      <c r="M28" s="260"/>
      <c r="N28" s="260"/>
      <c r="O28" s="260"/>
      <c r="P28" s="260"/>
      <c r="Q28" s="260"/>
      <c r="R28" s="260"/>
    </row>
    <row r="29" customFormat="false" ht="25.5" hidden="false" customHeight="true" outlineLevel="0" collapsed="false">
      <c r="A29" s="281"/>
      <c r="B29" s="282" t="s">
        <v>319</v>
      </c>
      <c r="C29" s="275"/>
      <c r="D29" s="284"/>
      <c r="E29" s="284"/>
      <c r="F29" s="284"/>
      <c r="G29" s="284"/>
      <c r="H29" s="310"/>
      <c r="I29" s="260"/>
      <c r="J29" s="260"/>
      <c r="K29" s="260"/>
      <c r="L29" s="260"/>
      <c r="M29" s="260"/>
      <c r="N29" s="260"/>
      <c r="O29" s="260"/>
      <c r="P29" s="260"/>
      <c r="Q29" s="260"/>
      <c r="R29" s="260"/>
    </row>
    <row r="30" customFormat="false" ht="27" hidden="false" customHeight="true" outlineLevel="0" collapsed="false">
      <c r="A30" s="273" t="s">
        <v>360</v>
      </c>
      <c r="B30" s="274" t="s">
        <v>314</v>
      </c>
      <c r="C30" s="275" t="s">
        <v>320</v>
      </c>
      <c r="D30" s="276"/>
      <c r="E30" s="276" t="n">
        <f aca="false">'Einnahmen-B_kam.'!D30</f>
        <v>0</v>
      </c>
      <c r="F30" s="277" t="str">
        <f aca="false">IF(E30+D30=0,"ok",IF(AND(D30=0,E30&gt;1000),"Im Vorjahr kein Wert vorhanden, warum im aktuellen Berichtsjahr? Bitte im Deckblatt unter Bemerkungen eintragen.",IF(AND(D30&gt;1000,E30=0),"Im aktuellen Berichtsjahr kein Wert vorhanden, warum im Vorjahr? Bitte im Deckblatt unter Bemerkungen eintragen.",IF(E30*D30=0,"ok",IF(E30-D30=0,"ok",E30*100/D30-100)))))</f>
        <v>ok</v>
      </c>
      <c r="G30" s="278" t="str">
        <f aca="false">IF(F30="ok","ok",IF(AND(F30&lt;=-10,E30-D30&lt;=-1000000),"Eintrag im Deckblatt unter Bemerkungen erforderlich, wenn der Unterschied große Auswirkungen auf das Ergebnis hat!",IF(AND(F30&gt;=10,E30-D30&gt;=1000000),"Eintrag im Deckblatt unter Bemerkungen erforderlich, wenn der Unterschied große Auswirkungen auf das Ergebnis hat!","ok")))</f>
        <v>ok</v>
      </c>
      <c r="H30" s="310"/>
      <c r="I30" s="260"/>
      <c r="J30" s="260"/>
      <c r="K30" s="260"/>
      <c r="L30" s="260"/>
      <c r="M30" s="260"/>
      <c r="N30" s="260"/>
      <c r="O30" s="260"/>
      <c r="P30" s="260"/>
      <c r="Q30" s="260"/>
      <c r="R30" s="260"/>
    </row>
    <row r="31" customFormat="false" ht="27" hidden="false" customHeight="true" outlineLevel="0" collapsed="false">
      <c r="A31" s="273" t="s">
        <v>363</v>
      </c>
      <c r="B31" s="274" t="s">
        <v>317</v>
      </c>
      <c r="C31" s="275" t="s">
        <v>321</v>
      </c>
      <c r="D31" s="276"/>
      <c r="E31" s="276" t="n">
        <f aca="false">'Einnahmen-B_kam.'!D31</f>
        <v>0</v>
      </c>
      <c r="F31" s="277" t="str">
        <f aca="false">IF(E31+D31=0,"ok",IF(AND(D31=0,E31&gt;1000),"Im Vorjahr kein Wert vorhanden, warum im aktuellen Berichtsjahr? Bitte im Deckblatt unter Bemerkungen eintragen.",IF(AND(D31&gt;1000,E31=0),"Im aktuellen Berichtsjahr kein Wert vorhanden, warum im Vorjahr? Bitte im Deckblatt unter Bemerkungen eintragen.",IF(E31*D31=0,"ok",IF(E31-D31=0,"ok",E31*100/D31-100)))))</f>
        <v>ok</v>
      </c>
      <c r="G31" s="278" t="str">
        <f aca="false">IF(F31="ok","ok",IF(AND(F31&lt;=-10,E31-D31&lt;=-1000000),"Eintrag im Deckblatt unter Bemerkungen erforderlich, wenn der Unterschied große Auswirkungen auf das Ergebnis hat!",IF(AND(F31&gt;=10,E31-D31&gt;=1000000),"Eintrag im Deckblatt unter Bemerkungen erforderlich, wenn der Unterschied große Auswirkungen auf das Ergebnis hat!","ok")))</f>
        <v>ok</v>
      </c>
      <c r="H31" s="31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customFormat="false" ht="27" hidden="false" customHeight="true" outlineLevel="0" collapsed="false">
      <c r="A32" s="273" t="s">
        <v>366</v>
      </c>
      <c r="B32" s="274" t="s">
        <v>322</v>
      </c>
      <c r="C32" s="275" t="s">
        <v>323</v>
      </c>
      <c r="D32" s="276"/>
      <c r="E32" s="276" t="n">
        <f aca="false">'Einnahmen-B_kam.'!D32</f>
        <v>0</v>
      </c>
      <c r="F32" s="277" t="str">
        <f aca="false">IF(E32+D32=0,"ok",IF(AND(D32=0,E32&gt;1000),"Im Vorjahr kein Wert vorhanden, warum im aktuellen Berichtsjahr? Bitte im Deckblatt unter Bemerkungen eintragen.",IF(AND(D32&gt;1000,E32=0),"Im aktuellen Berichtsjahr kein Wert vorhanden, warum im Vorjahr? Bitte im Deckblatt unter Bemerkungen eintragen.",IF(E32*D32=0,"ok",IF(E32-D32=0,"ok",E32*100/D32-100)))))</f>
        <v>ok</v>
      </c>
      <c r="G32" s="278" t="str">
        <f aca="false">IF(F32="ok","ok",IF(AND(F32&lt;=-10,E32-D32&lt;=-1000000),"Eintrag im Deckblatt unter Bemerkungen erforderlich, wenn der Unterschied große Auswirkungen auf das Ergebnis hat!",IF(AND(F32&gt;=10,E32-D32&gt;=1000000),"Eintrag im Deckblatt unter Bemerkungen erforderlich, wenn der Unterschied große Auswirkungen auf das Ergebnis hat!","ok")))</f>
        <v>ok</v>
      </c>
      <c r="H32" s="310"/>
      <c r="I32" s="260"/>
      <c r="J32" s="260"/>
      <c r="K32" s="260"/>
      <c r="L32" s="260"/>
      <c r="M32" s="260"/>
      <c r="N32" s="260"/>
      <c r="O32" s="260"/>
      <c r="P32" s="260"/>
      <c r="Q32" s="260"/>
      <c r="R32" s="260"/>
    </row>
    <row r="33" customFormat="false" ht="16.5" hidden="false" customHeight="true" outlineLevel="0" collapsed="false">
      <c r="A33" s="281"/>
      <c r="B33" s="282" t="s">
        <v>324</v>
      </c>
      <c r="C33" s="275"/>
      <c r="D33" s="284"/>
      <c r="E33" s="284"/>
      <c r="F33" s="284"/>
      <c r="G33" s="284"/>
      <c r="H33" s="310"/>
      <c r="I33" s="260"/>
      <c r="J33" s="260"/>
      <c r="K33" s="260"/>
      <c r="L33" s="260"/>
      <c r="M33" s="260"/>
      <c r="N33" s="260"/>
      <c r="O33" s="260"/>
      <c r="P33" s="260"/>
      <c r="Q33" s="260"/>
      <c r="R33" s="260"/>
    </row>
    <row r="34" customFormat="false" ht="27" hidden="false" customHeight="true" outlineLevel="0" collapsed="false">
      <c r="A34" s="273" t="s">
        <v>262</v>
      </c>
      <c r="B34" s="274" t="s">
        <v>415</v>
      </c>
      <c r="C34" s="275" t="s">
        <v>326</v>
      </c>
      <c r="D34" s="276"/>
      <c r="E34" s="276" t="n">
        <f aca="false">'Einnahmen-B_kam.'!D34</f>
        <v>0</v>
      </c>
      <c r="F34" s="277" t="str">
        <f aca="false">IF(E34+D34=0,"ok",IF(AND(D34=0,E34&gt;1000),"Im Vorjahr kein Wert vorhanden, warum im aktuellen Berichtsjahr? Bitte im Deckblatt unter Bemerkungen eintragen.",IF(AND(D34&gt;1000,E34=0),"Im aktuellen Berichtsjahr kein Wert vorhanden, warum im Vorjahr? Bitte im Deckblatt unter Bemerkungen eintragen.",IF(E34*D34=0,"ok",IF(E34-D34=0,"ok",E34*100/D34-100)))))</f>
        <v>ok</v>
      </c>
      <c r="G34" s="278" t="str">
        <f aca="false">IF(F34="ok","ok",IF(AND(F34&lt;=-10,E34-D34&lt;=-1000000),"Eintrag im Deckblatt unter Bemerkungen erforderlich, wenn der Unterschied große Auswirkungen auf das Ergebnis hat!",IF(AND(F34&gt;=10,E34-D34&gt;=1000000),"Eintrag im Deckblatt unter Bemerkungen erforderlich, wenn der Unterschied große Auswirkungen auf das Ergebnis hat!","ok")))</f>
        <v>ok</v>
      </c>
      <c r="H34" s="310"/>
      <c r="I34" s="260"/>
      <c r="J34" s="260"/>
      <c r="K34" s="260"/>
      <c r="L34" s="260"/>
      <c r="M34" s="260"/>
      <c r="N34" s="260"/>
      <c r="O34" s="260"/>
      <c r="P34" s="260"/>
      <c r="Q34" s="260"/>
      <c r="R34" s="260"/>
    </row>
    <row r="35" customFormat="false" ht="27" hidden="false" customHeight="true" outlineLevel="0" collapsed="false">
      <c r="A35" s="273" t="s">
        <v>371</v>
      </c>
      <c r="B35" s="274" t="s">
        <v>327</v>
      </c>
      <c r="C35" s="275" t="s">
        <v>328</v>
      </c>
      <c r="D35" s="276"/>
      <c r="E35" s="276" t="n">
        <f aca="false">'Einnahmen-B_kam.'!D35</f>
        <v>0</v>
      </c>
      <c r="F35" s="277" t="str">
        <f aca="false">IF(E35+D35=0,"ok",IF(AND(D35=0,E35&gt;1000),"Im Vorjahr kein Wert vorhanden, warum im aktuellen Berichtsjahr? Bitte im Deckblatt unter Bemerkungen eintragen.",IF(AND(D35&gt;1000,E35=0),"Im aktuellen Berichtsjahr kein Wert vorhanden, warum im Vorjahr? Bitte im Deckblatt unter Bemerkungen eintragen.",IF(E35*D35=0,"ok",IF(E35-D35=0,"ok",E35*100/D35-100)))))</f>
        <v>ok</v>
      </c>
      <c r="G35" s="278" t="str">
        <f aca="false">IF(F35="ok","ok",IF(AND(F35&lt;=-10,E35-D35&lt;=-1000000),"Eintrag im Deckblatt unter Bemerkungen erforderlich, wenn der Unterschied große Auswirkungen auf das Ergebnis hat!",IF(AND(F35&gt;=10,E35-D35&gt;=1000000),"Eintrag im Deckblatt unter Bemerkungen erforderlich, wenn der Unterschied große Auswirkungen auf das Ergebnis hat!","ok")))</f>
        <v>ok</v>
      </c>
      <c r="H35" s="310"/>
      <c r="I35" s="260"/>
      <c r="J35" s="260"/>
      <c r="K35" s="260"/>
      <c r="L35" s="260"/>
      <c r="M35" s="260"/>
      <c r="N35" s="260"/>
      <c r="O35" s="260"/>
      <c r="P35" s="260"/>
      <c r="Q35" s="260"/>
      <c r="R35" s="260"/>
    </row>
    <row r="36" customFormat="false" ht="27" hidden="false" customHeight="true" outlineLevel="0" collapsed="false">
      <c r="A36" s="273" t="s">
        <v>374</v>
      </c>
      <c r="B36" s="274" t="s">
        <v>306</v>
      </c>
      <c r="C36" s="275" t="s">
        <v>329</v>
      </c>
      <c r="D36" s="276"/>
      <c r="E36" s="276" t="n">
        <f aca="false">'Einnahmen-B_kam.'!D36</f>
        <v>0</v>
      </c>
      <c r="F36" s="277" t="str">
        <f aca="false">IF(E36+D36=0,"ok",IF(AND(D36=0,E36&gt;1000),"Im Vorjahr kein Wert vorhanden, warum im aktuellen Berichtsjahr? Bitte im Deckblatt unter Bemerkungen eintragen.",IF(AND(D36&gt;1000,E36=0),"Im aktuellen Berichtsjahr kein Wert vorhanden, warum im Vorjahr? Bitte im Deckblatt unter Bemerkungen eintragen.",IF(E36*D36=0,"ok",IF(E36-D36=0,"ok",E36*100/D36-100)))))</f>
        <v>ok</v>
      </c>
      <c r="G36" s="278" t="str">
        <f aca="false">IF(F36="ok","ok",IF(AND(F36&lt;=-10,E36-D36&lt;=-1000000),"Eintrag im Deckblatt unter Bemerkungen erforderlich, wenn der Unterschied große Auswirkungen auf das Ergebnis hat!",IF(AND(F36&gt;=10,E36-D36&gt;=1000000),"Eintrag im Deckblatt unter Bemerkungen erforderlich, wenn der Unterschied große Auswirkungen auf das Ergebnis hat!","ok")))</f>
        <v>ok</v>
      </c>
      <c r="H36" s="310"/>
      <c r="I36" s="260"/>
      <c r="J36" s="260"/>
      <c r="K36" s="260"/>
      <c r="L36" s="260"/>
      <c r="M36" s="260"/>
      <c r="N36" s="260"/>
      <c r="O36" s="260"/>
      <c r="P36" s="260"/>
      <c r="Q36" s="260"/>
      <c r="R36" s="260"/>
    </row>
    <row r="37" customFormat="false" ht="27" hidden="false" customHeight="true" outlineLevel="0" collapsed="false">
      <c r="A37" s="273" t="s">
        <v>377</v>
      </c>
      <c r="B37" s="288" t="s">
        <v>416</v>
      </c>
      <c r="C37" s="289" t="s">
        <v>417</v>
      </c>
      <c r="D37" s="290"/>
      <c r="E37" s="290" t="n">
        <f aca="false">'Einnahmen-B_kam.'!D37</f>
        <v>0</v>
      </c>
      <c r="F37" s="277" t="str">
        <f aca="false">IF(E37+D37=0,"ok",IF(AND(D37=0,E37&gt;1000),"Im Vorjahr kein Wert vorhanden, warum im aktuellen Berichtsjahr? Bitte im Deckblatt unter Bemerkungen eintragen.",IF(AND(D37&gt;1000,E37=0),"Im aktuellen Berichtsjahr kein Wert vorhanden, warum im Vorjahr? Bitte im Deckblatt unter Bemerkungen eintragen.",IF(E37*D37=0,"ok",IF(E37-D37=0,"ok",E37*100/D37-100)))))</f>
        <v>ok</v>
      </c>
      <c r="G37" s="284"/>
      <c r="H37" s="291"/>
      <c r="I37" s="260"/>
      <c r="J37" s="260"/>
      <c r="K37" s="260"/>
      <c r="L37" s="260"/>
      <c r="M37" s="260"/>
      <c r="N37" s="260"/>
      <c r="O37" s="260"/>
      <c r="P37" s="260"/>
      <c r="Q37" s="260"/>
      <c r="R37" s="260"/>
    </row>
    <row r="38" customFormat="false" ht="44.45" hidden="true" customHeight="true" outlineLevel="0" collapsed="false">
      <c r="F38" s="260" t="str">
        <f aca="false">IF(E38+D38=0,"ok",IF(D38=0,"2008 kein Wert vorhanden, warum 2009? Bitte dieses ins Blatt Bemerkungen eintragen.",IF(E38=0,"2009 kein Wert vorhanden, warum 2008? Bitte dieses ins Blatt Bemerkungen eintragen.",IF(E38*D38=0,"ok",IF(E38-D38=0,"ok",E38*100/D38-100)))))</f>
        <v>ok</v>
      </c>
    </row>
    <row r="39" customFormat="false" ht="44.45" hidden="true" customHeight="true" outlineLevel="0" collapsed="false">
      <c r="F39" s="260" t="str">
        <f aca="false">IF(E39+D39=0,"ok",IF(D39=0,"2008 kein Wert vorhanden, warum 2009? Bitte dieses ins Blatt Bemerkungen eintragen.",IF(E39=0,"2009 kein Wert vorhanden, warum 2008? Bitte dieses ins Blatt Bemerkungen eintragen.",IF(E39*D39=0,"ok",IF(E39-D39=0,"ok",E39*100/D39-100)))))</f>
        <v>ok</v>
      </c>
    </row>
    <row r="40" customFormat="false" ht="44.45" hidden="true" customHeight="true" outlineLevel="0" collapsed="false">
      <c r="F40" s="260" t="str">
        <f aca="false">IF(E40+D40=0,"ok",IF(D40=0,"2008 kein Wert vorhanden, warum 2009? Bitte dieses ins Blatt Bemerkungen eintragen.",IF(E40=0,"2009 kein Wert vorhanden, warum 2008? Bitte dieses ins Blatt Bemerkungen eintragen.",IF(E40*D40=0,"ok",IF(E40-D40=0,"ok",E40*100/D40-100)))))</f>
        <v>ok</v>
      </c>
    </row>
    <row r="41" customFormat="false" ht="44.45" hidden="true" customHeight="true" outlineLevel="0" collapsed="false">
      <c r="F41" s="260" t="str">
        <f aca="false">IF(E41+D41=0,"ok",IF(D41=0,"2008 kein Wert vorhanden, warum 2009? Bitte dieses ins Blatt Bemerkungen eintragen.",IF(E41=0,"2009 kein Wert vorhanden, warum 2008? Bitte dieses ins Blatt Bemerkungen eintragen.",IF(E41*D41=0,"ok",IF(E41-D41=0,"ok",E41*100/D41-100)))))</f>
        <v>ok</v>
      </c>
    </row>
    <row r="42" customFormat="false" ht="44.45" hidden="true" customHeight="true" outlineLevel="0" collapsed="false">
      <c r="F42" s="260" t="str">
        <f aca="false">IF(E42+D42=0,"ok",IF(D42=0,"2008 kein Wert vorhanden, warum 2009? Bitte dieses ins Blatt Bemerkungen eintragen.",IF(E42=0,"2009 kein Wert vorhanden, warum 2008? Bitte dieses ins Blatt Bemerkungen eintragen.",IF(E42*D42=0,"ok",IF(E42-D42=0,"ok",E42*100/D42-100)))))</f>
        <v>ok</v>
      </c>
    </row>
    <row r="43" customFormat="false" ht="44.45" hidden="true" customHeight="true" outlineLevel="0" collapsed="false">
      <c r="F43" s="260" t="str">
        <f aca="false">IF(E43+D43=0,"ok",IF(D43=0,"2008 kein Wert vorhanden, warum 2009? Bitte dieses ins Blatt Bemerkungen eintragen.",IF(E43=0,"2009 kein Wert vorhanden, warum 2008? Bitte dieses ins Blatt Bemerkungen eintragen.",IF(E43*D43=0,"ok",IF(E43-D43=0,"ok",E43*100/D43-100)))))</f>
        <v>ok</v>
      </c>
    </row>
    <row r="44" customFormat="false" ht="44.45" hidden="true" customHeight="true" outlineLevel="0" collapsed="false">
      <c r="F44" s="260" t="str">
        <f aca="false">IF(E44+D44=0,"ok",IF(D44=0,"2008 kein Wert vorhanden, warum 2009? Bitte dieses ins Blatt Bemerkungen eintragen.",IF(E44=0,"2009 kein Wert vorhanden, warum 2008? Bitte dieses ins Blatt Bemerkungen eintragen.",IF(E44*D44=0,"ok",IF(E44-D44=0,"ok",E44*100/D44-100)))))</f>
        <v>ok</v>
      </c>
    </row>
    <row r="45" customFormat="false" ht="44.45" hidden="true" customHeight="true" outlineLevel="0" collapsed="false">
      <c r="F45" s="260" t="str">
        <f aca="false">IF(E45+D45=0,"ok",IF(D45=0,"2008 kein Wert vorhanden, warum 2009? Bitte dieses ins Blatt Bemerkungen eintragen.",IF(E45=0,"2009 kein Wert vorhanden, warum 2008? Bitte dieses ins Blatt Bemerkungen eintragen.",IF(E45*D45=0,"ok",IF(E45-D45=0,"ok",E45*100/D45-100)))))</f>
        <v>ok</v>
      </c>
    </row>
    <row r="46" customFormat="false" ht="44.45" hidden="true" customHeight="true" outlineLevel="0" collapsed="false">
      <c r="F46" s="260" t="str">
        <f aca="false">IF(E46+D46=0,"ok",IF(D46=0,"2008 kein Wert vorhanden, warum 2009? Bitte dieses ins Blatt Bemerkungen eintragen.",IF(E46=0,"2009 kein Wert vorhanden, warum 2008? Bitte dieses ins Blatt Bemerkungen eintragen.",IF(E46*D46=0,"ok",IF(E46-D46=0,"ok",E46*100/D46-100)))))</f>
        <v>ok</v>
      </c>
    </row>
    <row r="47" customFormat="false" ht="44.45" hidden="true" customHeight="true" outlineLevel="0" collapsed="false">
      <c r="F47" s="260" t="str">
        <f aca="false">IF(E47+D47=0,"ok",IF(D47=0,"2008 kein Wert vorhanden, warum 2009? Bitte dieses ins Blatt Bemerkungen eintragen.",IF(E47=0,"2009 kein Wert vorhanden, warum 2008? Bitte dieses ins Blatt Bemerkungen eintragen.",IF(E47*D47=0,"ok",IF(E47-D47=0,"ok",E47*100/D47-100)))))</f>
        <v>ok</v>
      </c>
    </row>
    <row r="52" customFormat="false" ht="9" hidden="false" customHeight="true" outlineLevel="0" collapsed="false"/>
    <row r="53" customFormat="false" ht="44.45" hidden="true" customHeight="true" outlineLevel="0" collapsed="false"/>
    <row r="54" customFormat="false" ht="44.45" hidden="true" customHeight="true" outlineLevel="0" collapsed="false"/>
    <row r="55" customFormat="false" ht="44.45" hidden="true" customHeight="true" outlineLevel="0" collapsed="false"/>
    <row r="56" customFormat="false" ht="44.45" hidden="true" customHeight="true" outlineLevel="0" collapsed="false"/>
    <row r="57" customFormat="false" ht="44.45" hidden="true" customHeight="true" outlineLevel="0" collapsed="false"/>
    <row r="58" customFormat="false" ht="44.45" hidden="true" customHeight="true" outlineLevel="0" collapsed="false"/>
    <row r="59" customFormat="false" ht="44.45" hidden="true" customHeight="true" outlineLevel="0" collapsed="false"/>
    <row r="60" customFormat="false" ht="44.45" hidden="true" customHeight="true" outlineLevel="0" collapsed="false"/>
    <row r="61" customFormat="false" ht="44.45" hidden="true" customHeight="true" outlineLevel="0" collapsed="false"/>
  </sheetData>
  <mergeCells count="5">
    <mergeCell ref="A1:H1"/>
    <mergeCell ref="A2:H2"/>
    <mergeCell ref="A3:H3"/>
    <mergeCell ref="A4:H4"/>
    <mergeCell ref="A23:B23"/>
  </mergeCells>
  <conditionalFormatting sqref="F10;F12:F15;F17:F18;F20:F22;F27:F28;F30:F32;F34:F37">
    <cfRule type="cellIs" priority="2" operator="equal" aboveAverage="0" equalAverage="0" bottom="0" percent="0" rank="0" text="" dxfId="0">
      <formula>"Im Vorjahr kein Wert vorhanden, warum im aktuellen Berichtsjahr? Bitte im Deckblatt unter Bemerkungen eintragen."</formula>
    </cfRule>
    <cfRule type="cellIs" priority="3" operator="equal" aboveAverage="0" equalAverage="0" bottom="0" percent="0" rank="0" text="" dxfId="1">
      <formula>"Im aktuellen Berichtsjahr kein Wert vorhanden, warum im Vorjahr? Bitte im Deckblatt unter Bemerkungen eintragen."</formula>
    </cfRule>
  </conditionalFormatting>
  <conditionalFormatting sqref="G12:G15;G10;G17:G18;G20:G21;G27:G28;G30:G32;G34:G36">
    <cfRule type="cellIs" priority="4" operator="equal" aboveAverage="0" equalAverage="0" bottom="0" percent="0" rank="0" text="" dxfId="2">
      <formula>"Eintrag im Deckblatt unter Bemerkungen erforderlich, wenn der Unterschied große Auswirkungen auf das Ergebnis hat!"</formula>
    </cfRule>
  </conditionalFormatting>
  <dataValidations count="4">
    <dataValidation allowBlank="true" error="Bitte nur ganze Zahlen eingeben!!" errorTitle="Ganze Zahlen" operator="between" showDropDown="false" showErrorMessage="true" showInputMessage="true" sqref="D29:H29 D33:H33" type="decimal">
      <formula1>-10000000000</formula1>
      <formula2>10000000000</formula2>
    </dataValidation>
    <dataValidation allowBlank="true" error="Bitte ganze Zahlen eingeben!!" errorTitle="Ganze Zahlen" operator="between" showDropDown="false" showErrorMessage="true" showInputMessage="true" sqref="D10:E10 D12:E15 H12:H15 D17:E18 H17:H18 D20:E22 H20:H21 D27:E28 H27:H28 D30:E32 H30:H32 D34:E37 H34:H37" type="none">
      <formula1>0</formula1>
      <formula2>0</formula2>
    </dataValidation>
    <dataValidation allowBlank="true" error="Bitte ganze Zahlen eingeben!!!!" errorTitle="Ganze Zahlen" operator="between" showDropDown="false" showErrorMessage="true" showInputMessage="true" sqref="F10 F12:F15 F17:F18 F20:F22 F27:F28 F30:F32 F34:F47" type="none">
      <formula1>0</formula1>
      <formula2>0</formula2>
    </dataValidation>
    <dataValidation allowBlank="true" error="Bitte ganze Zahlen eingeben!!" errorTitle="Ganze Zahlen" operator="between" showDropDown="false" showErrorMessage="true" showInputMessage="true" sqref="H10:H11 D11:F11 D16:F16 H16 D19:F19 H19 H22" type="whole">
      <formula1>-1E+016</formula1>
      <formula2>1E+017</formula2>
    </dataValidation>
  </dataValidations>
  <printOptions headings="false" gridLines="false" gridLinesSet="true" horizontalCentered="true" verticalCentered="false"/>
  <pageMargins left="0.39375" right="0.39375" top="0.590277777777778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atEnd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1:1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5.75"/>
  <cols>
    <col collapsed="false" hidden="false" max="2" min="1" style="311" width="1.62244897959184"/>
    <col collapsed="false" hidden="false" max="3" min="3" style="311" width="53.0510204081633"/>
    <col collapsed="false" hidden="false" max="4" min="4" style="311" width="8.77551020408163"/>
    <col collapsed="false" hidden="false" max="6" min="5" style="311" width="18.4948979591837"/>
    <col collapsed="false" hidden="false" max="8" min="7" style="311" width="35.234693877551"/>
    <col collapsed="false" hidden="true" max="1025" min="9" style="311" width="0"/>
  </cols>
  <sheetData>
    <row r="1" s="253" customFormat="true" ht="18" hidden="false" customHeight="false" outlineLevel="0" collapsed="false">
      <c r="A1" s="252" t="s">
        <v>381</v>
      </c>
      <c r="B1" s="252"/>
      <c r="C1" s="252"/>
      <c r="D1" s="252"/>
      <c r="E1" s="252"/>
      <c r="F1" s="252"/>
      <c r="G1" s="252"/>
      <c r="H1" s="252"/>
    </row>
    <row r="2" s="260" customFormat="true" ht="16.5" hidden="false" customHeight="false" outlineLevel="0" collapsed="false">
      <c r="A2" s="254" t="s">
        <v>382</v>
      </c>
      <c r="B2" s="254"/>
      <c r="C2" s="254"/>
      <c r="D2" s="254"/>
      <c r="E2" s="254"/>
      <c r="F2" s="254"/>
      <c r="G2" s="254"/>
      <c r="H2" s="254"/>
    </row>
    <row r="3" s="256" customFormat="true" ht="12" hidden="false" customHeight="false" outlineLevel="0" collapsed="false">
      <c r="A3" s="255" t="s">
        <v>418</v>
      </c>
      <c r="B3" s="255"/>
      <c r="C3" s="255"/>
      <c r="D3" s="255"/>
      <c r="E3" s="255"/>
      <c r="F3" s="255"/>
      <c r="G3" s="255"/>
      <c r="H3" s="255"/>
    </row>
    <row r="4" s="260" customFormat="true" ht="12.2" hidden="false" customHeight="true" outlineLevel="0" collapsed="false">
      <c r="A4" s="255" t="s">
        <v>405</v>
      </c>
      <c r="B4" s="255"/>
      <c r="C4" s="255"/>
      <c r="D4" s="255"/>
      <c r="E4" s="255"/>
      <c r="F4" s="255"/>
      <c r="G4" s="255"/>
      <c r="H4" s="255"/>
    </row>
    <row r="5" s="260" customFormat="true" ht="6" hidden="false" customHeight="true" outlineLevel="0" collapsed="false">
      <c r="A5" s="255"/>
      <c r="B5" s="255"/>
      <c r="C5" s="255"/>
      <c r="D5" s="255"/>
      <c r="E5" s="255"/>
      <c r="F5" s="255"/>
      <c r="G5" s="255"/>
      <c r="H5" s="255"/>
    </row>
    <row r="6" customFormat="false" ht="6" hidden="false" customHeight="true" outlineLevel="0" collapsed="false">
      <c r="A6" s="261"/>
      <c r="B6" s="262"/>
      <c r="C6" s="259"/>
      <c r="D6" s="295"/>
      <c r="E6" s="257"/>
      <c r="F6" s="0"/>
      <c r="G6" s="257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314" customFormat="true" ht="21.2" hidden="false" customHeight="true" outlineLevel="0" collapsed="false">
      <c r="A7" s="263" t="s">
        <v>419</v>
      </c>
      <c r="B7" s="263"/>
      <c r="C7" s="262"/>
      <c r="D7" s="312"/>
      <c r="E7" s="264" t="s">
        <v>386</v>
      </c>
      <c r="F7" s="265" t="str">
        <f aca="false">'Einnahmen-B_kam.'!D6</f>
        <v>01800</v>
      </c>
      <c r="G7" s="313"/>
    </row>
    <row r="8" customFormat="false" ht="54" hidden="false" customHeight="true" outlineLevel="0" collapsed="false">
      <c r="A8" s="315"/>
      <c r="B8" s="316" t="s">
        <v>420</v>
      </c>
      <c r="C8" s="316"/>
      <c r="D8" s="317" t="s">
        <v>421</v>
      </c>
      <c r="E8" s="318" t="s">
        <v>422</v>
      </c>
      <c r="F8" s="318"/>
      <c r="G8" s="319" t="s">
        <v>387</v>
      </c>
      <c r="H8" s="320" t="s">
        <v>388</v>
      </c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" hidden="false" customHeight="true" outlineLevel="0" collapsed="false">
      <c r="A9" s="321"/>
      <c r="B9" s="316"/>
      <c r="C9" s="316"/>
      <c r="D9" s="317"/>
      <c r="E9" s="318" t="n">
        <v>2016</v>
      </c>
      <c r="F9" s="318" t="n">
        <f aca="false">'Ausgaben-A_kam.'!E3</f>
        <v>2017</v>
      </c>
      <c r="G9" s="319"/>
      <c r="H9" s="32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327" customFormat="true" ht="30.2" hidden="false" customHeight="true" outlineLevel="0" collapsed="false">
      <c r="A10" s="322"/>
      <c r="B10" s="323" t="s">
        <v>50</v>
      </c>
      <c r="C10" s="324"/>
      <c r="D10" s="325"/>
      <c r="E10" s="322"/>
      <c r="F10" s="326"/>
      <c r="G10" s="326"/>
      <c r="H10" s="326"/>
    </row>
    <row r="11" s="327" customFormat="true" ht="20.25" hidden="false" customHeight="true" outlineLevel="0" collapsed="false">
      <c r="A11" s="322"/>
      <c r="B11" s="328" t="s">
        <v>51</v>
      </c>
      <c r="C11" s="324" t="s">
        <v>52</v>
      </c>
      <c r="D11" s="329" t="s">
        <v>53</v>
      </c>
      <c r="E11" s="330"/>
      <c r="F11" s="330" t="n">
        <f aca="false">'Ausgaben-A_kam.'!N11</f>
        <v>0</v>
      </c>
      <c r="G11" s="277" t="str">
        <f aca="false">IF(F11+E11=0,"ok",IF(AND(E11=0,F11&gt;1000),"Im Vorjahr kein Wert vorhanden, warum im aktuellen Berichtsjahr? Bitte im Deckblatt unter Bemerkungen eintragen.",IF(AND(E11&gt;1000,F11=0),"Im aktuellen Berichtsjahr kein Wert vorhanden, warum im Vorjahr? Bitte im Deckblatt unter Bemerkungen eintragen.",IF(F11*E11=0,"ok",IF(F11-E11=0,"ok",F11*100/E11-100)))))</f>
        <v>ok</v>
      </c>
      <c r="H11" s="278" t="str">
        <f aca="false">IF(G11="ok","ok",IF(AND(G11&lt;=-10,F11-E11&lt;=-1000000),"Eintrag im Deckblatt unter Bemerkungen erforderlich, wenn der Unterschied große Auswirkungen auf das Ergebnis hat!",IF(AND(G11&gt;=10,F11-E11&gt;=1000000),"Eintrag im Deckblatt unter Bemerkungen erforderlich, wenn der Unterschied große Auswirkungen auf das Ergebnis hat!","ok")))</f>
        <v>ok</v>
      </c>
    </row>
    <row r="12" s="327" customFormat="true" ht="20.25" hidden="false" customHeight="true" outlineLevel="0" collapsed="false">
      <c r="A12" s="322"/>
      <c r="B12" s="328" t="s">
        <v>54</v>
      </c>
      <c r="C12" s="324" t="s">
        <v>55</v>
      </c>
      <c r="D12" s="331" t="s">
        <v>56</v>
      </c>
      <c r="E12" s="330"/>
      <c r="F12" s="330" t="n">
        <f aca="false">'Ausgaben-A_kam.'!N12</f>
        <v>0</v>
      </c>
      <c r="G12" s="277" t="str">
        <f aca="false">IF(F12+E12=0,"ok",IF(AND(E12=0,F12&gt;1000),"Im Vorjahr kein Wert vorhanden, warum im aktuellen Berichtsjahr? Bitte im Deckblatt unter Bemerkungen eintragen.",IF(AND(E12&gt;1000,F12=0),"Im aktuellen Berichtsjahr kein Wert vorhanden, warum im Vorjahr? Bitte im Deckblatt unter Bemerkungen eintragen.",IF(F12*E12=0,"ok",IF(F12-E12=0,"ok",F12*100/E12-100)))))</f>
        <v>ok</v>
      </c>
      <c r="H12" s="278" t="str">
        <f aca="false">IF(G12="ok","ok",IF(AND(G12&lt;=-10,F12-E12&lt;=-1000000),"Eintrag im Deckblatt unter Bemerkungen erforderlich, wenn der Unterschied große Auswirkungen auf das Ergebnis hat!",IF(AND(G12&gt;=10,F12-E12&gt;=1000000),"Eintrag im Deckblatt unter Bemerkungen erforderlich, wenn der Unterschied große Auswirkungen auf das Ergebnis hat!","ok")))</f>
        <v>ok</v>
      </c>
    </row>
    <row r="13" s="327" customFormat="true" ht="20.25" hidden="false" customHeight="true" outlineLevel="0" collapsed="false">
      <c r="A13" s="322"/>
      <c r="B13" s="328" t="s">
        <v>57</v>
      </c>
      <c r="C13" s="324" t="s">
        <v>58</v>
      </c>
      <c r="D13" s="331" t="s">
        <v>59</v>
      </c>
      <c r="E13" s="330"/>
      <c r="F13" s="330" t="n">
        <f aca="false">'Ausgaben-A_kam.'!N13</f>
        <v>0</v>
      </c>
      <c r="G13" s="277" t="str">
        <f aca="false">IF(F13+E13=0,"ok",IF(AND(E13=0,F13&gt;1000),"Im Vorjahr kein Wert vorhanden, warum im aktuellen Berichtsjahr? Bitte im Deckblatt unter Bemerkungen eintragen.",IF(AND(E13&gt;1000,F13=0),"Im aktuellen Berichtsjahr kein Wert vorhanden, warum im Vorjahr? Bitte im Deckblatt unter Bemerkungen eintragen.",IF(F13*E13=0,"ok",IF(F13-E13=0,"ok",F13*100/E13-100)))))</f>
        <v>ok</v>
      </c>
      <c r="H13" s="278" t="str">
        <f aca="false">IF(G13="ok","ok",IF(AND(G13&lt;=-10,F13-E13&lt;=-1000000),"Eintrag im Deckblatt unter Bemerkungen erforderlich, wenn der Unterschied große Auswirkungen auf das Ergebnis hat!",IF(AND(G13&gt;=10,F13-E13&gt;=1000000),"Eintrag im Deckblatt unter Bemerkungen erforderlich, wenn der Unterschied große Auswirkungen auf das Ergebnis hat!","ok")))</f>
        <v>ok</v>
      </c>
    </row>
    <row r="14" s="327" customFormat="true" ht="20.25" hidden="false" customHeight="true" outlineLevel="0" collapsed="false">
      <c r="A14" s="322"/>
      <c r="B14" s="328" t="s">
        <v>57</v>
      </c>
      <c r="C14" s="324" t="s">
        <v>60</v>
      </c>
      <c r="D14" s="331" t="s">
        <v>61</v>
      </c>
      <c r="E14" s="330"/>
      <c r="F14" s="330" t="n">
        <f aca="false">'Ausgaben-A_kam.'!N14</f>
        <v>0</v>
      </c>
      <c r="G14" s="277" t="str">
        <f aca="false">IF(F14+E14=0,"ok",IF(AND(E14=0,F14&gt;1000),"Im Vorjahr kein Wert vorhanden, warum im aktuellen Berichtsjahr? Bitte im Deckblatt unter Bemerkungen eintragen.",IF(AND(E14&gt;1000,F14=0),"Im aktuellen Berichtsjahr kein Wert vorhanden, warum im Vorjahr? Bitte im Deckblatt unter Bemerkungen eintragen.",IF(F14*E14=0,"ok",IF(F14-E14=0,"ok",F14*100/E14-100)))))</f>
        <v>ok</v>
      </c>
      <c r="H14" s="278" t="str">
        <f aca="false">IF(G14="ok","ok",IF(AND(G14&lt;=-10,F14-E14&lt;=-1000000),"Eintrag im Deckblatt unter Bemerkungen erforderlich, wenn der Unterschied große Auswirkungen auf das Ergebnis hat!",IF(AND(G14&gt;=10,F14-E14&gt;=1000000),"Eintrag im Deckblatt unter Bemerkungen erforderlich, wenn der Unterschied große Auswirkungen auf das Ergebnis hat!","ok")))</f>
        <v>ok</v>
      </c>
    </row>
    <row r="15" s="327" customFormat="true" ht="20.25" hidden="false" customHeight="true" outlineLevel="0" collapsed="false">
      <c r="A15" s="322"/>
      <c r="B15" s="328" t="s">
        <v>57</v>
      </c>
      <c r="C15" s="324" t="s">
        <v>62</v>
      </c>
      <c r="D15" s="331" t="s">
        <v>63</v>
      </c>
      <c r="E15" s="330"/>
      <c r="F15" s="330" t="n">
        <f aca="false">'Ausgaben-A_kam.'!N15</f>
        <v>0</v>
      </c>
      <c r="G15" s="277" t="str">
        <f aca="false">IF(F15+E15=0,"ok",IF(AND(E15=0,F15&gt;1000),"Im Vorjahr kein Wert vorhanden, warum im aktuellen Berichtsjahr? Bitte im Deckblatt unter Bemerkungen eintragen.",IF(AND(E15&gt;1000,F15=0),"Im aktuellen Berichtsjahr kein Wert vorhanden, warum im Vorjahr? Bitte im Deckblatt unter Bemerkungen eintragen.",IF(F15*E15=0,"ok",IF(F15-E15=0,"ok",F15*100/E15-100)))))</f>
        <v>ok</v>
      </c>
      <c r="H15" s="278" t="str">
        <f aca="false">IF(G15="ok","ok",IF(AND(G15&lt;=-10,F15-E15&lt;=-1000000),"Eintrag im Deckblatt unter Bemerkungen erforderlich, wenn der Unterschied große Auswirkungen auf das Ergebnis hat!",IF(AND(G15&gt;=10,F15-E15&gt;=1000000),"Eintrag im Deckblatt unter Bemerkungen erforderlich, wenn der Unterschied große Auswirkungen auf das Ergebnis hat!","ok")))</f>
        <v>ok</v>
      </c>
    </row>
    <row r="16" s="327" customFormat="true" ht="20.25" hidden="false" customHeight="true" outlineLevel="0" collapsed="false">
      <c r="A16" s="322"/>
      <c r="B16" s="328" t="s">
        <v>64</v>
      </c>
      <c r="C16" s="332" t="s">
        <v>65</v>
      </c>
      <c r="D16" s="331" t="s">
        <v>66</v>
      </c>
      <c r="E16" s="330"/>
      <c r="F16" s="330" t="n">
        <f aca="false">'Ausgaben-A_kam.'!N16</f>
        <v>0</v>
      </c>
      <c r="G16" s="277" t="str">
        <f aca="false">IF(F16+E16=0,"ok",IF(AND(E16=0,F16&gt;1000),"Im Vorjahr kein Wert vorhanden, warum im aktuellen Berichtsjahr? Bitte im Deckblatt unter Bemerkungen eintragen.",IF(AND(E16&gt;1000,F16=0),"Im aktuellen Berichtsjahr kein Wert vorhanden, warum im Vorjahr? Bitte im Deckblatt unter Bemerkungen eintragen.",IF(F16*E16=0,"ok",IF(F16-E16=0,"ok",F16*100/E16-100)))))</f>
        <v>ok</v>
      </c>
      <c r="H16" s="278" t="str">
        <f aca="false">IF(G16="ok","ok",IF(AND(G16&lt;=-10,F16-E16&lt;=-1000000),"Eintrag im Deckblatt unter Bemerkungen erforderlich, wenn der Unterschied große Auswirkungen auf das Ergebnis hat!",IF(AND(G16&gt;=10,F16-E16&gt;=1000000),"Eintrag im Deckblatt unter Bemerkungen erforderlich, wenn der Unterschied große Auswirkungen auf das Ergebnis hat!","ok")))</f>
        <v>ok</v>
      </c>
    </row>
    <row r="17" s="327" customFormat="true" ht="20.25" hidden="false" customHeight="true" outlineLevel="0" collapsed="false">
      <c r="A17" s="322"/>
      <c r="B17" s="328" t="s">
        <v>57</v>
      </c>
      <c r="C17" s="324" t="s">
        <v>423</v>
      </c>
      <c r="D17" s="331" t="s">
        <v>68</v>
      </c>
      <c r="E17" s="330"/>
      <c r="F17" s="330" t="n">
        <f aca="false">'Ausgaben-A_kam.'!N17</f>
        <v>0</v>
      </c>
      <c r="G17" s="277" t="str">
        <f aca="false">IF(F17+E17=0,"ok",IF(AND(E17=0,F17&gt;1000),"Im Vorjahr kein Wert vorhanden, warum im aktuellen Berichtsjahr? Bitte im Deckblatt unter Bemerkungen eintragen.",IF(AND(E17&gt;1000,F17=0),"Im aktuellen Berichtsjahr kein Wert vorhanden, warum im Vorjahr? Bitte im Deckblatt unter Bemerkungen eintragen.",IF(F17*E17=0,"ok",IF(F17-E17=0,"ok",F17*100/E17-100)))))</f>
        <v>ok</v>
      </c>
      <c r="H17" s="278" t="str">
        <f aca="false">IF(G17="ok","ok",IF(AND(G17&lt;=-10,F17-E17&lt;=-1000000),"Eintrag im Deckblatt unter Bemerkungen erforderlich, wenn der Unterschied große Auswirkungen auf das Ergebnis hat!",IF(AND(G17&gt;=10,F17-E17&gt;=1000000),"Eintrag im Deckblatt unter Bemerkungen erforderlich, wenn der Unterschied große Auswirkungen auf das Ergebnis hat!","ok")))</f>
        <v>ok</v>
      </c>
    </row>
    <row r="18" s="327" customFormat="true" ht="20.25" hidden="false" customHeight="true" outlineLevel="0" collapsed="false">
      <c r="A18" s="322"/>
      <c r="B18" s="328" t="s">
        <v>64</v>
      </c>
      <c r="C18" s="324" t="s">
        <v>69</v>
      </c>
      <c r="D18" s="331" t="s">
        <v>70</v>
      </c>
      <c r="E18" s="330"/>
      <c r="F18" s="330" t="n">
        <f aca="false">'Ausgaben-A_kam.'!N18</f>
        <v>0</v>
      </c>
      <c r="G18" s="277" t="str">
        <f aca="false">IF(F18+E18=0,"ok",IF(AND(E18=0,F18&gt;1000),"Im Vorjahr kein Wert vorhanden, warum im aktuellen Berichtsjahr? Bitte im Deckblatt unter Bemerkungen eintragen.",IF(AND(E18&gt;1000,F18=0),"Im aktuellen Berichtsjahr kein Wert vorhanden, warum im Vorjahr? Bitte im Deckblatt unter Bemerkungen eintragen.",IF(F18*E18=0,"ok",IF(F18-E18=0,"ok",F18*100/E18-100)))))</f>
        <v>ok</v>
      </c>
      <c r="H18" s="278" t="str">
        <f aca="false">IF(G18="ok","ok",IF(AND(G18&lt;=-10,F18-E18&lt;=-1000000),"Eintrag im Deckblatt unter Bemerkungen erforderlich, wenn der Unterschied große Auswirkungen auf das Ergebnis hat!",IF(AND(G18&gt;=10,F18-E18&gt;=1000000),"Eintrag im Deckblatt unter Bemerkungen erforderlich, wenn der Unterschied große Auswirkungen auf das Ergebnis hat!","ok")))</f>
        <v>ok</v>
      </c>
    </row>
    <row r="19" s="327" customFormat="true" ht="20.25" hidden="false" customHeight="true" outlineLevel="0" collapsed="false">
      <c r="A19" s="322"/>
      <c r="B19" s="328" t="s">
        <v>64</v>
      </c>
      <c r="C19" s="324" t="s">
        <v>71</v>
      </c>
      <c r="D19" s="331" t="s">
        <v>72</v>
      </c>
      <c r="E19" s="330"/>
      <c r="F19" s="330" t="n">
        <f aca="false">'Ausgaben-A_kam.'!N19</f>
        <v>0</v>
      </c>
      <c r="G19" s="277" t="str">
        <f aca="false">IF(F19+E19=0,"ok",IF(AND(E19=0,F19&gt;1000),"Im Vorjahr kein Wert vorhanden, warum im aktuellen Berichtsjahr? Bitte im Deckblatt unter Bemerkungen eintragen.",IF(AND(E19&gt;1000,F19=0),"Im aktuellen Berichtsjahr kein Wert vorhanden, warum im Vorjahr? Bitte im Deckblatt unter Bemerkungen eintragen.",IF(F19*E19=0,"ok",IF(F19-E19=0,"ok",F19*100/E19-100)))))</f>
        <v>ok</v>
      </c>
      <c r="H19" s="278" t="str">
        <f aca="false">IF(G19="ok","ok",IF(AND(G19&lt;=-10,F19-E19&lt;=-1000000),"Eintrag im Deckblatt unter Bemerkungen erforderlich, wenn der Unterschied große Auswirkungen auf das Ergebnis hat!",IF(AND(G19&gt;=10,F19-E19&gt;=1000000),"Eintrag im Deckblatt unter Bemerkungen erforderlich, wenn der Unterschied große Auswirkungen auf das Ergebnis hat!","ok")))</f>
        <v>ok</v>
      </c>
    </row>
    <row r="20" s="327" customFormat="true" ht="20.25" hidden="false" customHeight="true" outlineLevel="0" collapsed="false">
      <c r="A20" s="322"/>
      <c r="B20" s="328" t="s">
        <v>54</v>
      </c>
      <c r="C20" s="324" t="s">
        <v>73</v>
      </c>
      <c r="D20" s="331" t="s">
        <v>74</v>
      </c>
      <c r="E20" s="330"/>
      <c r="F20" s="330" t="n">
        <f aca="false">'Ausgaben-A_kam.'!N20</f>
        <v>0</v>
      </c>
      <c r="G20" s="277" t="str">
        <f aca="false">IF(F20+E20=0,"ok",IF(AND(E20=0,F20&gt;1000),"Im Vorjahr kein Wert vorhanden, warum im aktuellen Berichtsjahr? Bitte im Deckblatt unter Bemerkungen eintragen.",IF(AND(E20&gt;1000,F20=0),"Im aktuellen Berichtsjahr kein Wert vorhanden, warum im Vorjahr? Bitte im Deckblatt unter Bemerkungen eintragen.",IF(F20*E20=0,"ok",IF(F20-E20=0,"ok",F20*100/E20-100)))))</f>
        <v>ok</v>
      </c>
      <c r="H20" s="278" t="str">
        <f aca="false">IF(G20="ok","ok",IF(AND(G20&lt;=-10,F20-E20&lt;=-1000000),"Eintrag im Deckblatt unter Bemerkungen erforderlich, wenn der Unterschied große Auswirkungen auf das Ergebnis hat!",IF(AND(G20&gt;=10,F20-E20&gt;=1000000),"Eintrag im Deckblatt unter Bemerkungen erforderlich, wenn der Unterschied große Auswirkungen auf das Ergebnis hat!","ok")))</f>
        <v>ok</v>
      </c>
    </row>
    <row r="21" s="327" customFormat="true" ht="20.25" hidden="false" customHeight="true" outlineLevel="0" collapsed="false">
      <c r="A21" s="322"/>
      <c r="B21" s="328" t="s">
        <v>57</v>
      </c>
      <c r="C21" s="324" t="s">
        <v>75</v>
      </c>
      <c r="D21" s="331" t="s">
        <v>76</v>
      </c>
      <c r="E21" s="330"/>
      <c r="F21" s="330" t="n">
        <f aca="false">'Ausgaben-A_kam.'!N21</f>
        <v>0</v>
      </c>
      <c r="G21" s="277" t="str">
        <f aca="false">IF(F21+E21=0,"ok",IF(AND(E21=0,F21&gt;1000),"Im Vorjahr kein Wert vorhanden, warum im aktuellen Berichtsjahr? Bitte im Deckblatt unter Bemerkungen eintragen.",IF(AND(E21&gt;1000,F21=0),"Im aktuellen Berichtsjahr kein Wert vorhanden, warum im Vorjahr? Bitte im Deckblatt unter Bemerkungen eintragen.",IF(F21*E21=0,"ok",IF(F21-E21=0,"ok",F21*100/E21-100)))))</f>
        <v>ok</v>
      </c>
      <c r="H21" s="278" t="str">
        <f aca="false">IF(G21="ok","ok",IF(AND(G21&lt;=-10,F21-E21&lt;=-1000000),"Eintrag im Deckblatt unter Bemerkungen erforderlich, wenn der Unterschied große Auswirkungen auf das Ergebnis hat!",IF(AND(G21&gt;=10,F21-E21&gt;=1000000),"Eintrag im Deckblatt unter Bemerkungen erforderlich, wenn der Unterschied große Auswirkungen auf das Ergebnis hat!","ok")))</f>
        <v>ok</v>
      </c>
    </row>
    <row r="22" s="327" customFormat="true" ht="20.25" hidden="false" customHeight="true" outlineLevel="0" collapsed="false">
      <c r="A22" s="322"/>
      <c r="B22" s="328" t="s">
        <v>57</v>
      </c>
      <c r="C22" s="324" t="s">
        <v>77</v>
      </c>
      <c r="D22" s="331" t="s">
        <v>78</v>
      </c>
      <c r="E22" s="330"/>
      <c r="F22" s="330" t="n">
        <f aca="false">'Ausgaben-A_kam.'!N22</f>
        <v>0</v>
      </c>
      <c r="G22" s="277" t="str">
        <f aca="false">IF(F22+E22=0,"ok",IF(AND(E22=0,F22&gt;1000),"Im Vorjahr kein Wert vorhanden, warum im aktuellen Berichtsjahr? Bitte im Deckblatt unter Bemerkungen eintragen.",IF(AND(E22&gt;1000,F22=0),"Im aktuellen Berichtsjahr kein Wert vorhanden, warum im Vorjahr? Bitte im Deckblatt unter Bemerkungen eintragen.",IF(F22*E22=0,"ok",IF(F22-E22=0,"ok",F22*100/E22-100)))))</f>
        <v>ok</v>
      </c>
      <c r="H22" s="278" t="str">
        <f aca="false">IF(G22="ok","ok",IF(AND(G22&lt;=-10,F22-E22&lt;=-1000000),"Eintrag im Deckblatt unter Bemerkungen erforderlich, wenn der Unterschied große Auswirkungen auf das Ergebnis hat!",IF(AND(G22&gt;=10,F22-E22&gt;=1000000),"Eintrag im Deckblatt unter Bemerkungen erforderlich, wenn der Unterschied große Auswirkungen auf das Ergebnis hat!","ok")))</f>
        <v>ok</v>
      </c>
    </row>
    <row r="23" s="327" customFormat="true" ht="20.25" hidden="false" customHeight="true" outlineLevel="0" collapsed="false">
      <c r="A23" s="322"/>
      <c r="B23" s="328" t="s">
        <v>51</v>
      </c>
      <c r="C23" s="324" t="s">
        <v>79</v>
      </c>
      <c r="D23" s="331" t="s">
        <v>80</v>
      </c>
      <c r="E23" s="330"/>
      <c r="F23" s="330" t="n">
        <f aca="false">'Ausgaben-A_kam.'!N23</f>
        <v>0</v>
      </c>
      <c r="G23" s="277" t="str">
        <f aca="false">IF(F23+E23=0,"ok",IF(AND(E23=0,F23&gt;1000),"Im Vorjahr kein Wert vorhanden, warum im aktuellen Berichtsjahr? Bitte im Deckblatt unter Bemerkungen eintragen.",IF(AND(E23&gt;1000,F23=0),"Im aktuellen Berichtsjahr kein Wert vorhanden, warum im Vorjahr? Bitte im Deckblatt unter Bemerkungen eintragen.",IF(F23*E23=0,"ok",IF(F23-E23=0,"ok",F23*100/E23-100)))))</f>
        <v>ok</v>
      </c>
      <c r="H23" s="278" t="str">
        <f aca="false">IF(G23="ok","ok",IF(AND(G23&lt;=-10,F23-E23&lt;=-1000000),"Eintrag im Deckblatt unter Bemerkungen erforderlich, wenn der Unterschied große Auswirkungen auf das Ergebnis hat!",IF(AND(G23&gt;=10,F23-E23&gt;=1000000),"Eintrag im Deckblatt unter Bemerkungen erforderlich, wenn der Unterschied große Auswirkungen auf das Ergebnis hat!","ok")))</f>
        <v>ok</v>
      </c>
    </row>
    <row r="24" s="327" customFormat="true" ht="20.25" hidden="false" customHeight="true" outlineLevel="0" collapsed="false">
      <c r="A24" s="322"/>
      <c r="B24" s="328" t="s">
        <v>54</v>
      </c>
      <c r="C24" s="324" t="s">
        <v>81</v>
      </c>
      <c r="D24" s="331" t="s">
        <v>82</v>
      </c>
      <c r="E24" s="330"/>
      <c r="F24" s="330" t="n">
        <f aca="false">'Ausgaben-A_kam.'!N24</f>
        <v>0</v>
      </c>
      <c r="G24" s="277" t="str">
        <f aca="false">IF(F24+E24=0,"ok",IF(AND(E24=0,F24&gt;1000),"Im Vorjahr kein Wert vorhanden, warum im aktuellen Berichtsjahr? Bitte im Deckblatt unter Bemerkungen eintragen.",IF(AND(E24&gt;1000,F24=0),"Im aktuellen Berichtsjahr kein Wert vorhanden, warum im Vorjahr? Bitte im Deckblatt unter Bemerkungen eintragen.",IF(F24*E24=0,"ok",IF(F24-E24=0,"ok",F24*100/E24-100)))))</f>
        <v>ok</v>
      </c>
      <c r="H24" s="278" t="str">
        <f aca="false">IF(G24="ok","ok",IF(AND(G24&lt;=-10,F24-E24&lt;=-1000000),"Eintrag im Deckblatt unter Bemerkungen erforderlich, wenn der Unterschied große Auswirkungen auf das Ergebnis hat!",IF(AND(G24&gt;=10,F24-E24&gt;=1000000),"Eintrag im Deckblatt unter Bemerkungen erforderlich, wenn der Unterschied große Auswirkungen auf das Ergebnis hat!","ok")))</f>
        <v>ok</v>
      </c>
    </row>
    <row r="25" s="327" customFormat="true" ht="20.25" hidden="false" customHeight="true" outlineLevel="0" collapsed="false">
      <c r="A25" s="322"/>
      <c r="B25" s="328" t="s">
        <v>64</v>
      </c>
      <c r="C25" s="324" t="s">
        <v>83</v>
      </c>
      <c r="D25" s="333" t="s">
        <v>84</v>
      </c>
      <c r="E25" s="330"/>
      <c r="F25" s="330" t="n">
        <f aca="false">'Ausgaben-A_kam.'!N25</f>
        <v>0</v>
      </c>
      <c r="G25" s="277" t="str">
        <f aca="false">IF(F25+E25=0,"ok",IF(AND(E25=0,F25&gt;1000),"Im Vorjahr kein Wert vorhanden, warum im aktuellen Berichtsjahr? Bitte im Deckblatt unter Bemerkungen eintragen.",IF(AND(E25&gt;1000,F25=0),"Im aktuellen Berichtsjahr kein Wert vorhanden, warum im Vorjahr? Bitte im Deckblatt unter Bemerkungen eintragen.",IF(F25*E25=0,"ok",IF(F25-E25=0,"ok",F25*100/E25-100)))))</f>
        <v>ok</v>
      </c>
      <c r="H25" s="278" t="str">
        <f aca="false">IF(G25="ok","ok",IF(AND(G25&lt;=-10,F25-E25&lt;=-1000000),"Eintrag im Deckblatt unter Bemerkungen erforderlich, wenn der Unterschied große Auswirkungen auf das Ergebnis hat!",IF(AND(G25&gt;=10,F25-E25&gt;=1000000),"Eintrag im Deckblatt unter Bemerkungen erforderlich, wenn der Unterschied große Auswirkungen auf das Ergebnis hat!","ok")))</f>
        <v>ok</v>
      </c>
    </row>
    <row r="26" s="327" customFormat="true" ht="30.2" hidden="false" customHeight="true" outlineLevel="0" collapsed="false">
      <c r="A26" s="322"/>
      <c r="B26" s="323" t="s">
        <v>85</v>
      </c>
      <c r="C26" s="324"/>
      <c r="D26" s="325"/>
      <c r="E26" s="326"/>
      <c r="F26" s="326"/>
      <c r="G26" s="326"/>
      <c r="H26" s="326"/>
    </row>
    <row r="27" s="327" customFormat="true" ht="20.25" hidden="false" customHeight="true" outlineLevel="0" collapsed="false">
      <c r="A27" s="322"/>
      <c r="B27" s="328" t="s">
        <v>57</v>
      </c>
      <c r="C27" s="324" t="s">
        <v>85</v>
      </c>
      <c r="D27" s="329" t="s">
        <v>86</v>
      </c>
      <c r="E27" s="330"/>
      <c r="F27" s="330" t="n">
        <f aca="false">'Ausgaben-A_kam.'!N27</f>
        <v>0</v>
      </c>
      <c r="G27" s="277" t="str">
        <f aca="false">IF(F27+E27=0,"ok",IF(AND(E27=0,F27&gt;1000),"Im Vorjahr kein Wert vorhanden, warum im aktuellen Berichtsjahr? Bitte im Deckblatt unter Bemerkungen eintragen.",IF(AND(E27&gt;1000,F27=0),"Im aktuellen Berichtsjahr kein Wert vorhanden, warum im Vorjahr? Bitte im Deckblatt unter Bemerkungen eintragen.",IF(F27*E27=0,"ok",IF(F27-E27=0,"ok",F27*100/E27-100)))))</f>
        <v>ok</v>
      </c>
      <c r="H27" s="278" t="str">
        <f aca="false">IF(G27="ok","ok",IF(AND(G27&lt;=-10,F27-E27&lt;=-1000000),"Eintrag im Deckblatt unter Bemerkungen erforderlich, wenn der Unterschied große Auswirkungen auf das Ergebnis hat!",IF(AND(G27&gt;=10,F27-E27&gt;=1000000),"Eintrag im Deckblatt unter Bemerkungen erforderlich, wenn der Unterschied große Auswirkungen auf das Ergebnis hat!","ok")))</f>
        <v>ok</v>
      </c>
    </row>
    <row r="28" s="327" customFormat="true" ht="30.2" hidden="false" customHeight="true" outlineLevel="0" collapsed="false">
      <c r="A28" s="322"/>
      <c r="B28" s="323" t="s">
        <v>87</v>
      </c>
      <c r="C28" s="324"/>
      <c r="D28" s="325"/>
      <c r="E28" s="326"/>
      <c r="F28" s="326"/>
      <c r="G28" s="326"/>
      <c r="H28" s="326"/>
    </row>
    <row r="29" s="327" customFormat="true" ht="20.25" hidden="false" customHeight="true" outlineLevel="0" collapsed="false">
      <c r="A29" s="322"/>
      <c r="B29" s="328" t="s">
        <v>51</v>
      </c>
      <c r="C29" s="324" t="s">
        <v>88</v>
      </c>
      <c r="D29" s="329" t="s">
        <v>89</v>
      </c>
      <c r="E29" s="330"/>
      <c r="F29" s="330" t="n">
        <f aca="false">'Ausgaben-A_kam.'!N29</f>
        <v>0</v>
      </c>
      <c r="G29" s="277" t="str">
        <f aca="false">IF(F29+E29=0,"ok",IF(AND(E29=0,F29&gt;1000),"Im Vorjahr kein Wert vorhanden, warum im aktuellen Berichtsjahr? Bitte im Deckblatt unter Bemerkungen eintragen.",IF(AND(E29&gt;1000,F29=0),"Im aktuellen Berichtsjahr kein Wert vorhanden, warum im Vorjahr? Bitte im Deckblatt unter Bemerkungen eintragen.",IF(F29*E29=0,"ok",IF(F29-E29=0,"ok",F29*100/E29-100)))))</f>
        <v>ok</v>
      </c>
      <c r="H29" s="278" t="str">
        <f aca="false">IF(G29="ok","ok",IF(AND(G29&lt;=-10,F29-E29&lt;=-1000000),"Eintrag im Deckblatt unter Bemerkungen erforderlich, wenn der Unterschied große Auswirkungen auf das Ergebnis hat!",IF(AND(G29&gt;=10,F29-E29&gt;=1000000),"Eintrag im Deckblatt unter Bemerkungen erforderlich, wenn der Unterschied große Auswirkungen auf das Ergebnis hat!","ok")))</f>
        <v>ok</v>
      </c>
    </row>
    <row r="30" s="327" customFormat="true" ht="24" hidden="false" customHeight="false" outlineLevel="0" collapsed="false">
      <c r="A30" s="322"/>
      <c r="B30" s="328"/>
      <c r="C30" s="324" t="s">
        <v>424</v>
      </c>
      <c r="D30" s="331" t="s">
        <v>91</v>
      </c>
      <c r="E30" s="330"/>
      <c r="F30" s="330" t="n">
        <f aca="false">'Ausgaben-A_kam.'!N30</f>
        <v>0</v>
      </c>
      <c r="G30" s="277" t="str">
        <f aca="false">IF(F30+E30=0,"ok",IF(AND(E30=0,F30&gt;1000),"Im Vorjahr kein Wert vorhanden, warum im aktuellen Berichtsjahr? Bitte im Deckblatt unter Bemerkungen eintragen.",IF(AND(E30&gt;1000,F30=0),"Im aktuellen Berichtsjahr kein Wert vorhanden, warum im Vorjahr? Bitte im Deckblatt unter Bemerkungen eintragen.",IF(F30*E30=0,"ok",IF(F30-E30=0,"ok",F30*100/E30-100)))))</f>
        <v>ok</v>
      </c>
      <c r="H30" s="278" t="str">
        <f aca="false">IF(G30="ok","ok",IF(AND(G30&lt;=-10,F30-E30&lt;=-1000000),"Eintrag im Deckblatt unter Bemerkungen erforderlich, wenn der Unterschied große Auswirkungen auf das Ergebnis hat!",IF(AND(G30&gt;=10,F30-E30&gt;=1000000),"Eintrag im Deckblatt unter Bemerkungen erforderlich, wenn der Unterschied große Auswirkungen auf das Ergebnis hat!","ok")))</f>
        <v>ok</v>
      </c>
    </row>
    <row r="31" s="327" customFormat="true" ht="20.25" hidden="false" customHeight="true" outlineLevel="0" collapsed="false">
      <c r="A31" s="322"/>
      <c r="B31" s="328" t="s">
        <v>57</v>
      </c>
      <c r="C31" s="324" t="s">
        <v>92</v>
      </c>
      <c r="D31" s="331" t="s">
        <v>93</v>
      </c>
      <c r="E31" s="330"/>
      <c r="F31" s="330" t="n">
        <f aca="false">'Ausgaben-A_kam.'!N31</f>
        <v>0</v>
      </c>
      <c r="G31" s="277" t="str">
        <f aca="false">IF(F31+E31=0,"ok",IF(AND(E31=0,F31&gt;1000),"Im Vorjahr kein Wert vorhanden, warum im aktuellen Berichtsjahr? Bitte im Deckblatt unter Bemerkungen eintragen.",IF(AND(E31&gt;1000,F31=0),"Im aktuellen Berichtsjahr kein Wert vorhanden, warum im Vorjahr? Bitte im Deckblatt unter Bemerkungen eintragen.",IF(F31*E31=0,"ok",IF(F31-E31=0,"ok",F31*100/E31-100)))))</f>
        <v>ok</v>
      </c>
      <c r="H31" s="278" t="str">
        <f aca="false">IF(G31="ok","ok",IF(AND(G31&lt;=-10,F31-E31&lt;=-1000000),"Eintrag im Deckblatt unter Bemerkungen erforderlich, wenn der Unterschied große Auswirkungen auf das Ergebnis hat!",IF(AND(G31&gt;=10,F31-E31&gt;=1000000),"Eintrag im Deckblatt unter Bemerkungen erforderlich, wenn der Unterschied große Auswirkungen auf das Ergebnis hat!","ok")))</f>
        <v>ok</v>
      </c>
    </row>
    <row r="32" s="327" customFormat="true" ht="20.25" hidden="false" customHeight="true" outlineLevel="0" collapsed="false">
      <c r="A32" s="322"/>
      <c r="B32" s="328" t="s">
        <v>57</v>
      </c>
      <c r="C32" s="324" t="s">
        <v>94</v>
      </c>
      <c r="D32" s="331" t="s">
        <v>95</v>
      </c>
      <c r="E32" s="330"/>
      <c r="F32" s="330" t="n">
        <f aca="false">'Ausgaben-A_kam.'!N32</f>
        <v>0</v>
      </c>
      <c r="G32" s="277" t="str">
        <f aca="false">IF(F32+E32=0,"ok",IF(AND(E32=0,F32&gt;1000),"Im Vorjahr kein Wert vorhanden, warum im aktuellen Berichtsjahr? Bitte im Deckblatt unter Bemerkungen eintragen.",IF(AND(E32&gt;1000,F32=0),"Im aktuellen Berichtsjahr kein Wert vorhanden, warum im Vorjahr? Bitte im Deckblatt unter Bemerkungen eintragen.",IF(F32*E32=0,"ok",IF(F32-E32=0,"ok",F32*100/E32-100)))))</f>
        <v>ok</v>
      </c>
      <c r="H32" s="278" t="str">
        <f aca="false">IF(G32="ok","ok",IF(AND(G32&lt;=-10,F32-E32&lt;=-1000000),"Eintrag im Deckblatt unter Bemerkungen erforderlich, wenn der Unterschied große Auswirkungen auf das Ergebnis hat!",IF(AND(G32&gt;=10,F32-E32&gt;=1000000),"Eintrag im Deckblatt unter Bemerkungen erforderlich, wenn der Unterschied große Auswirkungen auf das Ergebnis hat!","ok")))</f>
        <v>ok</v>
      </c>
    </row>
    <row r="33" s="327" customFormat="true" ht="20.25" hidden="false" customHeight="true" outlineLevel="0" collapsed="false">
      <c r="A33" s="322"/>
      <c r="B33" s="328" t="s">
        <v>57</v>
      </c>
      <c r="C33" s="324" t="s">
        <v>96</v>
      </c>
      <c r="D33" s="331" t="s">
        <v>97</v>
      </c>
      <c r="E33" s="330"/>
      <c r="F33" s="330" t="n">
        <f aca="false">'Ausgaben-A_kam.'!N33</f>
        <v>0</v>
      </c>
      <c r="G33" s="277" t="str">
        <f aca="false">IF(F33+E33=0,"ok",IF(AND(E33=0,F33&gt;1000),"Im Vorjahr kein Wert vorhanden, warum im aktuellen Berichtsjahr? Bitte im Deckblatt unter Bemerkungen eintragen.",IF(AND(E33&gt;1000,F33=0),"Im aktuellen Berichtsjahr kein Wert vorhanden, warum im Vorjahr? Bitte im Deckblatt unter Bemerkungen eintragen.",IF(F33*E33=0,"ok",IF(F33-E33=0,"ok",F33*100/E33-100)))))</f>
        <v>ok</v>
      </c>
      <c r="H33" s="278" t="str">
        <f aca="false">IF(G33="ok","ok",IF(AND(G33&lt;=-10,F33-E33&lt;=-1000000),"Eintrag im Deckblatt unter Bemerkungen erforderlich, wenn der Unterschied große Auswirkungen auf das Ergebnis hat!",IF(AND(G33&gt;=10,F33-E33&gt;=1000000),"Eintrag im Deckblatt unter Bemerkungen erforderlich, wenn der Unterschied große Auswirkungen auf das Ergebnis hat!","ok")))</f>
        <v>ok</v>
      </c>
    </row>
    <row r="34" s="327" customFormat="true" ht="20.25" hidden="false" customHeight="true" outlineLevel="0" collapsed="false">
      <c r="A34" s="322"/>
      <c r="B34" s="328" t="s">
        <v>57</v>
      </c>
      <c r="C34" s="324" t="s">
        <v>98</v>
      </c>
      <c r="D34" s="331" t="s">
        <v>99</v>
      </c>
      <c r="E34" s="330"/>
      <c r="F34" s="330" t="n">
        <f aca="false">'Ausgaben-A_kam.'!N34</f>
        <v>0</v>
      </c>
      <c r="G34" s="277" t="str">
        <f aca="false">IF(F34+E34=0,"ok",IF(AND(E34=0,F34&gt;1000),"Im Vorjahr kein Wert vorhanden, warum im aktuellen Berichtsjahr? Bitte im Deckblatt unter Bemerkungen eintragen.",IF(AND(E34&gt;1000,F34=0),"Im aktuellen Berichtsjahr kein Wert vorhanden, warum im Vorjahr? Bitte im Deckblatt unter Bemerkungen eintragen.",IF(F34*E34=0,"ok",IF(F34-E34=0,"ok",F34*100/E34-100)))))</f>
        <v>ok</v>
      </c>
      <c r="H34" s="278" t="str">
        <f aca="false">IF(G34="ok","ok",IF(AND(G34&lt;=-10,F34-E34&lt;=-1000000),"Eintrag im Deckblatt unter Bemerkungen erforderlich, wenn der Unterschied große Auswirkungen auf das Ergebnis hat!",IF(AND(G34&gt;=10,F34-E34&gt;=1000000),"Eintrag im Deckblatt unter Bemerkungen erforderlich, wenn der Unterschied große Auswirkungen auf das Ergebnis hat!","ok")))</f>
        <v>ok</v>
      </c>
    </row>
    <row r="35" s="327" customFormat="true" ht="20.25" hidden="false" customHeight="true" outlineLevel="0" collapsed="false">
      <c r="A35" s="322"/>
      <c r="B35" s="328" t="s">
        <v>57</v>
      </c>
      <c r="C35" s="324" t="s">
        <v>100</v>
      </c>
      <c r="D35" s="331" t="s">
        <v>101</v>
      </c>
      <c r="E35" s="330"/>
      <c r="F35" s="330" t="n">
        <f aca="false">'Ausgaben-A_kam.'!N35</f>
        <v>0</v>
      </c>
      <c r="G35" s="277" t="str">
        <f aca="false">IF(F35+E35=0,"ok",IF(AND(E35=0,F35&gt;1000),"Im Vorjahr kein Wert vorhanden, warum im aktuellen Berichtsjahr? Bitte im Deckblatt unter Bemerkungen eintragen.",IF(AND(E35&gt;1000,F35=0),"Im aktuellen Berichtsjahr kein Wert vorhanden, warum im Vorjahr? Bitte im Deckblatt unter Bemerkungen eintragen.",IF(F35*E35=0,"ok",IF(F35-E35=0,"ok",F35*100/E35-100)))))</f>
        <v>ok</v>
      </c>
      <c r="H35" s="278" t="str">
        <f aca="false">IF(G35="ok","ok",IF(AND(G35&lt;=-10,F35-E35&lt;=-1000000),"Eintrag im Deckblatt unter Bemerkungen erforderlich, wenn der Unterschied große Auswirkungen auf das Ergebnis hat!",IF(AND(G35&gt;=10,F35-E35&gt;=1000000),"Eintrag im Deckblatt unter Bemerkungen erforderlich, wenn der Unterschied große Auswirkungen auf das Ergebnis hat!","ok")))</f>
        <v>ok</v>
      </c>
    </row>
    <row r="36" s="327" customFormat="true" ht="20.25" hidden="false" customHeight="true" outlineLevel="0" collapsed="false">
      <c r="A36" s="322"/>
      <c r="B36" s="328" t="s">
        <v>57</v>
      </c>
      <c r="C36" s="324" t="s">
        <v>102</v>
      </c>
      <c r="D36" s="331" t="s">
        <v>103</v>
      </c>
      <c r="E36" s="330"/>
      <c r="F36" s="330" t="n">
        <f aca="false">'Ausgaben-A_kam.'!N36</f>
        <v>0</v>
      </c>
      <c r="G36" s="277" t="str">
        <f aca="false">IF(F36+E36=0,"ok",IF(AND(E36=0,F36&gt;1000),"Im Vorjahr kein Wert vorhanden, warum im aktuellen Berichtsjahr? Bitte im Deckblatt unter Bemerkungen eintragen.",IF(AND(E36&gt;1000,F36=0),"Im aktuellen Berichtsjahr kein Wert vorhanden, warum im Vorjahr? Bitte im Deckblatt unter Bemerkungen eintragen.",IF(F36*E36=0,"ok",IF(F36-E36=0,"ok",F36*100/E36-100)))))</f>
        <v>ok</v>
      </c>
      <c r="H36" s="278" t="str">
        <f aca="false">IF(G36="ok","ok",IF(AND(G36&lt;=-10,F36-E36&lt;=-1000000),"Eintrag im Deckblatt unter Bemerkungen erforderlich, wenn der Unterschied große Auswirkungen auf das Ergebnis hat!",IF(AND(G36&gt;=10,F36-E36&gt;=1000000),"Eintrag im Deckblatt unter Bemerkungen erforderlich, wenn der Unterschied große Auswirkungen auf das Ergebnis hat!","ok")))</f>
        <v>ok</v>
      </c>
    </row>
    <row r="37" s="327" customFormat="true" ht="24" hidden="false" customHeight="false" outlineLevel="0" collapsed="false">
      <c r="A37" s="322"/>
      <c r="B37" s="328" t="s">
        <v>57</v>
      </c>
      <c r="C37" s="324" t="s">
        <v>425</v>
      </c>
      <c r="D37" s="331" t="s">
        <v>105</v>
      </c>
      <c r="E37" s="330"/>
      <c r="F37" s="330" t="n">
        <f aca="false">'Ausgaben-A_kam.'!N37</f>
        <v>0</v>
      </c>
      <c r="G37" s="277" t="str">
        <f aca="false">IF(F37+E37=0,"ok",IF(AND(E37=0,F37&gt;1000),"Im Vorjahr kein Wert vorhanden, warum im aktuellen Berichtsjahr? Bitte im Deckblatt unter Bemerkungen eintragen.",IF(AND(E37&gt;1000,F37=0),"Im aktuellen Berichtsjahr kein Wert vorhanden, warum im Vorjahr? Bitte im Deckblatt unter Bemerkungen eintragen.",IF(F37*E37=0,"ok",IF(F37-E37=0,"ok",F37*100/E37-100)))))</f>
        <v>ok</v>
      </c>
      <c r="H37" s="278" t="str">
        <f aca="false">IF(G37="ok","ok",IF(AND(G37&lt;=-10,F37-E37&lt;=-1000000),"Eintrag im Deckblatt unter Bemerkungen erforderlich, wenn der Unterschied große Auswirkungen auf das Ergebnis hat!",IF(AND(G37&gt;=10,F37-E37&gt;=1000000),"Eintrag im Deckblatt unter Bemerkungen erforderlich, wenn der Unterschied große Auswirkungen auf das Ergebnis hat!","ok")))</f>
        <v>ok</v>
      </c>
    </row>
    <row r="38" s="327" customFormat="true" ht="20.25" hidden="false" customHeight="true" outlineLevel="0" collapsed="false">
      <c r="A38" s="322"/>
      <c r="B38" s="328" t="s">
        <v>57</v>
      </c>
      <c r="C38" s="324" t="s">
        <v>106</v>
      </c>
      <c r="D38" s="333" t="s">
        <v>107</v>
      </c>
      <c r="E38" s="330"/>
      <c r="F38" s="330" t="n">
        <f aca="false">'Ausgaben-A_kam.'!N38</f>
        <v>0</v>
      </c>
      <c r="G38" s="277" t="str">
        <f aca="false">IF(F38+E38=0,"ok",IF(AND(E38=0,F38&gt;1000),"Im Vorjahr kein Wert vorhanden, warum im aktuellen Berichtsjahr? Bitte im Deckblatt unter Bemerkungen eintragen.",IF(AND(E38&gt;1000,F38=0),"Im aktuellen Berichtsjahr kein Wert vorhanden, warum im Vorjahr? Bitte im Deckblatt unter Bemerkungen eintragen.",IF(F38*E38=0,"ok",IF(F38-E38=0,"ok",F38*100/E38-100)))))</f>
        <v>ok</v>
      </c>
      <c r="H38" s="278" t="str">
        <f aca="false">IF(G38="ok","ok",IF(AND(G38&lt;=-10,F38-E38&lt;=-1000000),"Eintrag im Deckblatt unter Bemerkungen erforderlich, wenn der Unterschied große Auswirkungen auf das Ergebnis hat!",IF(AND(G38&gt;=10,F38-E38&gt;=1000000),"Eintrag im Deckblatt unter Bemerkungen erforderlich, wenn der Unterschied große Auswirkungen auf das Ergebnis hat!","ok")))</f>
        <v>ok</v>
      </c>
    </row>
    <row r="39" s="327" customFormat="true" ht="20.25" hidden="false" customHeight="true" outlineLevel="0" collapsed="false">
      <c r="A39" s="322"/>
      <c r="B39" s="328" t="s">
        <v>57</v>
      </c>
      <c r="C39" s="324" t="s">
        <v>108</v>
      </c>
      <c r="D39" s="333" t="s">
        <v>109</v>
      </c>
      <c r="E39" s="330"/>
      <c r="F39" s="330" t="n">
        <f aca="false">'Ausgaben-A_kam.'!N39</f>
        <v>0</v>
      </c>
      <c r="G39" s="277" t="str">
        <f aca="false">IF(F39+E39=0,"ok",IF(AND(E39=0,F39&gt;1000),"Im Vorjahr kein Wert vorhanden, warum im aktuellen Berichtsjahr? Bitte im Deckblatt unter Bemerkungen eintragen.",IF(AND(E39&gt;1000,F39=0),"Im aktuellen Berichtsjahr kein Wert vorhanden, warum im Vorjahr? Bitte im Deckblatt unter Bemerkungen eintragen.",IF(F39*E39=0,"ok",IF(F39-E39=0,"ok",F39*100/E39-100)))))</f>
        <v>ok</v>
      </c>
      <c r="H39" s="278" t="str">
        <f aca="false">IF(G39="ok","ok",IF(AND(G39&lt;=-10,F39-E39&lt;=-1000000),"Eintrag im Deckblatt unter Bemerkungen erforderlich, wenn der Unterschied große Auswirkungen auf das Ergebnis hat!",IF(AND(G39&gt;=10,F39-E39&gt;=1000000),"Eintrag im Deckblatt unter Bemerkungen erforderlich, wenn der Unterschied große Auswirkungen auf das Ergebnis hat!","ok")))</f>
        <v>ok</v>
      </c>
    </row>
    <row r="40" s="327" customFormat="true" ht="30.2" hidden="false" customHeight="true" outlineLevel="0" collapsed="false">
      <c r="A40" s="322"/>
      <c r="B40" s="323" t="s">
        <v>110</v>
      </c>
      <c r="C40" s="324"/>
      <c r="D40" s="325"/>
      <c r="E40" s="326"/>
      <c r="F40" s="326"/>
      <c r="G40" s="326"/>
      <c r="H40" s="326"/>
    </row>
    <row r="41" s="327" customFormat="true" ht="20.25" hidden="false" customHeight="true" outlineLevel="0" collapsed="false">
      <c r="A41" s="322"/>
      <c r="B41" s="328" t="s">
        <v>64</v>
      </c>
      <c r="C41" s="324" t="s">
        <v>111</v>
      </c>
      <c r="D41" s="329" t="s">
        <v>112</v>
      </c>
      <c r="E41" s="330"/>
      <c r="F41" s="330" t="n">
        <f aca="false">'Ausgaben-A_kam.'!N41</f>
        <v>0</v>
      </c>
      <c r="G41" s="277" t="str">
        <f aca="false">IF(F41+E41=0,"ok",IF(AND(E41=0,F41&gt;1000),"Im Vorjahr kein Wert vorhanden, warum im aktuellen Berichtsjahr? Bitte im Deckblatt unter Bemerkungen eintragen.",IF(AND(E41&gt;1000,F41=0),"Im aktuellen Berichtsjahr kein Wert vorhanden, warum im Vorjahr? Bitte im Deckblatt unter Bemerkungen eintragen.",IF(F41*E41=0,"ok",IF(F41-E41=0,"ok",F41*100/E41-100)))))</f>
        <v>ok</v>
      </c>
      <c r="H41" s="278" t="str">
        <f aca="false">IF(G41="ok","ok",IF(AND(G41&lt;=-10,F41-E41&lt;=-1000000),"Eintrag im Deckblatt unter Bemerkungen erforderlich, wenn der Unterschied große Auswirkungen auf das Ergebnis hat!",IF(AND(G41&gt;=10,F41-E41&gt;=1000000),"Eintrag im Deckblatt unter Bemerkungen erforderlich, wenn der Unterschied große Auswirkungen auf das Ergebnis hat!","ok")))</f>
        <v>ok</v>
      </c>
    </row>
    <row r="42" s="327" customFormat="true" ht="20.25" hidden="false" customHeight="true" outlineLevel="0" collapsed="false">
      <c r="A42" s="322"/>
      <c r="B42" s="328" t="s">
        <v>57</v>
      </c>
      <c r="C42" s="324" t="s">
        <v>113</v>
      </c>
      <c r="D42" s="331" t="s">
        <v>114</v>
      </c>
      <c r="E42" s="330"/>
      <c r="F42" s="330" t="n">
        <f aca="false">'Ausgaben-A_kam.'!N42</f>
        <v>0</v>
      </c>
      <c r="G42" s="277" t="str">
        <f aca="false">IF(F42+E42=0,"ok",IF(AND(E42=0,F42&gt;1000),"Im Vorjahr kein Wert vorhanden, warum im aktuellen Berichtsjahr? Bitte im Deckblatt unter Bemerkungen eintragen.",IF(AND(E42&gt;1000,F42=0),"Im aktuellen Berichtsjahr kein Wert vorhanden, warum im Vorjahr? Bitte im Deckblatt unter Bemerkungen eintragen.",IF(F42*E42=0,"ok",IF(F42-E42=0,"ok",F42*100/E42-100)))))</f>
        <v>ok</v>
      </c>
      <c r="H42" s="278" t="str">
        <f aca="false">IF(G42="ok","ok",IF(AND(G42&lt;=-10,F42-E42&lt;=-1000000),"Eintrag im Deckblatt unter Bemerkungen erforderlich, wenn der Unterschied große Auswirkungen auf das Ergebnis hat!",IF(AND(G42&gt;=10,F42-E42&gt;=1000000),"Eintrag im Deckblatt unter Bemerkungen erforderlich, wenn der Unterschied große Auswirkungen auf das Ergebnis hat!","ok")))</f>
        <v>ok</v>
      </c>
    </row>
    <row r="43" s="327" customFormat="true" ht="20.25" hidden="false" customHeight="true" outlineLevel="0" collapsed="false">
      <c r="A43" s="322"/>
      <c r="B43" s="328" t="s">
        <v>57</v>
      </c>
      <c r="C43" s="324" t="s">
        <v>115</v>
      </c>
      <c r="D43" s="331" t="s">
        <v>116</v>
      </c>
      <c r="E43" s="330"/>
      <c r="F43" s="330" t="n">
        <f aca="false">'Ausgaben-A_kam.'!N43</f>
        <v>0</v>
      </c>
      <c r="G43" s="277" t="str">
        <f aca="false">IF(F43+E43=0,"ok",IF(AND(E43=0,F43&gt;1000),"Im Vorjahr kein Wert vorhanden, warum im aktuellen Berichtsjahr? Bitte im Deckblatt unter Bemerkungen eintragen.",IF(AND(E43&gt;1000,F43=0),"Im aktuellen Berichtsjahr kein Wert vorhanden, warum im Vorjahr? Bitte im Deckblatt unter Bemerkungen eintragen.",IF(F43*E43=0,"ok",IF(F43-E43=0,"ok",F43*100/E43-100)))))</f>
        <v>ok</v>
      </c>
      <c r="H43" s="278" t="str">
        <f aca="false">IF(G43="ok","ok",IF(AND(G43&lt;=-10,F43-E43&lt;=-1000000),"Eintrag im Deckblatt unter Bemerkungen erforderlich, wenn der Unterschied große Auswirkungen auf das Ergebnis hat!",IF(AND(G43&gt;=10,F43-E43&gt;=1000000),"Eintrag im Deckblatt unter Bemerkungen erforderlich, wenn der Unterschied große Auswirkungen auf das Ergebnis hat!","ok")))</f>
        <v>ok</v>
      </c>
    </row>
    <row r="44" s="327" customFormat="true" ht="20.25" hidden="false" customHeight="true" outlineLevel="0" collapsed="false">
      <c r="A44" s="322"/>
      <c r="B44" s="328" t="s">
        <v>57</v>
      </c>
      <c r="C44" s="324" t="s">
        <v>117</v>
      </c>
      <c r="D44" s="331" t="s">
        <v>118</v>
      </c>
      <c r="E44" s="330"/>
      <c r="F44" s="330" t="n">
        <f aca="false">'Ausgaben-A_kam.'!N44</f>
        <v>0</v>
      </c>
      <c r="G44" s="277" t="str">
        <f aca="false">IF(F44+E44=0,"ok",IF(AND(E44=0,F44&gt;1000),"Im Vorjahr kein Wert vorhanden, warum im aktuellen Berichtsjahr? Bitte im Deckblatt unter Bemerkungen eintragen.",IF(AND(E44&gt;1000,F44=0),"Im aktuellen Berichtsjahr kein Wert vorhanden, warum im Vorjahr? Bitte im Deckblatt unter Bemerkungen eintragen.",IF(F44*E44=0,"ok",IF(F44-E44=0,"ok",F44*100/E44-100)))))</f>
        <v>ok</v>
      </c>
      <c r="H44" s="278" t="str">
        <f aca="false">IF(G44="ok","ok",IF(AND(G44&lt;=-10,F44-E44&lt;=-1000000),"Eintrag im Deckblatt unter Bemerkungen erforderlich, wenn der Unterschied große Auswirkungen auf das Ergebnis hat!",IF(AND(G44&gt;=10,F44-E44&gt;=1000000),"Eintrag im Deckblatt unter Bemerkungen erforderlich, wenn der Unterschied große Auswirkungen auf das Ergebnis hat!","ok")))</f>
        <v>ok</v>
      </c>
    </row>
    <row r="45" s="327" customFormat="true" ht="20.25" hidden="false" customHeight="true" outlineLevel="0" collapsed="false">
      <c r="A45" s="322"/>
      <c r="B45" s="328" t="s">
        <v>57</v>
      </c>
      <c r="C45" s="324" t="s">
        <v>119</v>
      </c>
      <c r="D45" s="331" t="s">
        <v>120</v>
      </c>
      <c r="E45" s="330"/>
      <c r="F45" s="330" t="n">
        <f aca="false">'Ausgaben-A_kam.'!N45</f>
        <v>0</v>
      </c>
      <c r="G45" s="277" t="str">
        <f aca="false">IF(F45+E45=0,"ok",IF(AND(E45=0,F45&gt;1000),"Im Vorjahr kein Wert vorhanden, warum im aktuellen Berichtsjahr? Bitte im Deckblatt unter Bemerkungen eintragen.",IF(AND(E45&gt;1000,F45=0),"Im aktuellen Berichtsjahr kein Wert vorhanden, warum im Vorjahr? Bitte im Deckblatt unter Bemerkungen eintragen.",IF(F45*E45=0,"ok",IF(F45-E45=0,"ok",F45*100/E45-100)))))</f>
        <v>ok</v>
      </c>
      <c r="H45" s="278" t="str">
        <f aca="false">IF(G45="ok","ok",IF(AND(G45&lt;=-10,F45-E45&lt;=-1000000),"Eintrag im Deckblatt unter Bemerkungen erforderlich, wenn der Unterschied große Auswirkungen auf das Ergebnis hat!",IF(AND(G45&gt;=10,F45-E45&gt;=1000000),"Eintrag im Deckblatt unter Bemerkungen erforderlich, wenn der Unterschied große Auswirkungen auf das Ergebnis hat!","ok")))</f>
        <v>ok</v>
      </c>
    </row>
    <row r="46" s="327" customFormat="true" ht="20.25" hidden="false" customHeight="true" outlineLevel="0" collapsed="false">
      <c r="A46" s="322"/>
      <c r="B46" s="328" t="s">
        <v>57</v>
      </c>
      <c r="C46" s="324" t="s">
        <v>121</v>
      </c>
      <c r="D46" s="331" t="s">
        <v>122</v>
      </c>
      <c r="E46" s="330"/>
      <c r="F46" s="330" t="n">
        <f aca="false">'Ausgaben-A_kam.'!N46</f>
        <v>0</v>
      </c>
      <c r="G46" s="277" t="str">
        <f aca="false">IF(F46+E46=0,"ok",IF(AND(E46=0,F46&gt;1000),"Im Vorjahr kein Wert vorhanden, warum im aktuellen Berichtsjahr? Bitte im Deckblatt unter Bemerkungen eintragen.",IF(AND(E46&gt;1000,F46=0),"Im aktuellen Berichtsjahr kein Wert vorhanden, warum im Vorjahr? Bitte im Deckblatt unter Bemerkungen eintragen.",IF(F46*E46=0,"ok",IF(F46-E46=0,"ok",F46*100/E46-100)))))</f>
        <v>ok</v>
      </c>
      <c r="H46" s="278" t="str">
        <f aca="false">IF(G46="ok","ok",IF(AND(G46&lt;=-10,F46-E46&lt;=-1000000),"Eintrag im Deckblatt unter Bemerkungen erforderlich, wenn der Unterschied große Auswirkungen auf das Ergebnis hat!",IF(AND(G46&gt;=10,F46-E46&gt;=1000000),"Eintrag im Deckblatt unter Bemerkungen erforderlich, wenn der Unterschied große Auswirkungen auf das Ergebnis hat!","ok")))</f>
        <v>ok</v>
      </c>
    </row>
    <row r="47" s="327" customFormat="true" ht="20.25" hidden="false" customHeight="true" outlineLevel="0" collapsed="false">
      <c r="A47" s="322"/>
      <c r="B47" s="328" t="s">
        <v>57</v>
      </c>
      <c r="C47" s="324" t="s">
        <v>123</v>
      </c>
      <c r="D47" s="331" t="s">
        <v>124</v>
      </c>
      <c r="E47" s="330"/>
      <c r="F47" s="330" t="n">
        <f aca="false">'Ausgaben-A_kam.'!N47</f>
        <v>0</v>
      </c>
      <c r="G47" s="277" t="str">
        <f aca="false">IF(F47+E47=0,"ok",IF(AND(E47=0,F47&gt;1000),"Im Vorjahr kein Wert vorhanden, warum im aktuellen Berichtsjahr? Bitte im Deckblatt unter Bemerkungen eintragen.",IF(AND(E47&gt;1000,F47=0),"Im aktuellen Berichtsjahr kein Wert vorhanden, warum im Vorjahr? Bitte im Deckblatt unter Bemerkungen eintragen.",IF(F47*E47=0,"ok",IF(F47-E47=0,"ok",F47*100/E47-100)))))</f>
        <v>ok</v>
      </c>
      <c r="H47" s="278" t="str">
        <f aca="false">IF(G47="ok","ok",IF(AND(G47&lt;=-10,F47-E47&lt;=-1000000),"Eintrag im Deckblatt unter Bemerkungen erforderlich, wenn der Unterschied große Auswirkungen auf das Ergebnis hat!",IF(AND(G47&gt;=10,F47-E47&gt;=1000000),"Eintrag im Deckblatt unter Bemerkungen erforderlich, wenn der Unterschied große Auswirkungen auf das Ergebnis hat!","ok")))</f>
        <v>ok</v>
      </c>
    </row>
    <row r="48" s="327" customFormat="true" ht="20.25" hidden="false" customHeight="true" outlineLevel="0" collapsed="false">
      <c r="A48" s="322"/>
      <c r="B48" s="328" t="s">
        <v>57</v>
      </c>
      <c r="C48" s="324" t="s">
        <v>125</v>
      </c>
      <c r="D48" s="331" t="s">
        <v>126</v>
      </c>
      <c r="E48" s="330"/>
      <c r="F48" s="330" t="n">
        <f aca="false">'Ausgaben-A_kam.'!N48</f>
        <v>0</v>
      </c>
      <c r="G48" s="277" t="str">
        <f aca="false">IF(F48+E48=0,"ok",IF(AND(E48=0,F48&gt;1000),"Im Vorjahr kein Wert vorhanden, warum im aktuellen Berichtsjahr? Bitte im Deckblatt unter Bemerkungen eintragen.",IF(AND(E48&gt;1000,F48=0),"Im aktuellen Berichtsjahr kein Wert vorhanden, warum im Vorjahr? Bitte im Deckblatt unter Bemerkungen eintragen.",IF(F48*E48=0,"ok",IF(F48-E48=0,"ok",F48*100/E48-100)))))</f>
        <v>ok</v>
      </c>
      <c r="H48" s="278" t="str">
        <f aca="false">IF(G48="ok","ok",IF(AND(G48&lt;=-10,F48-E48&lt;=-1000000),"Eintrag im Deckblatt unter Bemerkungen erforderlich, wenn der Unterschied große Auswirkungen auf das Ergebnis hat!",IF(AND(G48&gt;=10,F48-E48&gt;=1000000),"Eintrag im Deckblatt unter Bemerkungen erforderlich, wenn der Unterschied große Auswirkungen auf das Ergebnis hat!","ok")))</f>
        <v>ok</v>
      </c>
    </row>
    <row r="49" s="327" customFormat="true" ht="30.2" hidden="false" customHeight="true" outlineLevel="0" collapsed="false">
      <c r="A49" s="322"/>
      <c r="B49" s="323" t="s">
        <v>127</v>
      </c>
      <c r="C49" s="324"/>
      <c r="D49" s="325"/>
      <c r="E49" s="326"/>
      <c r="F49" s="326"/>
      <c r="G49" s="326"/>
      <c r="H49" s="326"/>
    </row>
    <row r="50" s="327" customFormat="true" ht="20.25" hidden="false" customHeight="true" outlineLevel="0" collapsed="false">
      <c r="A50" s="322"/>
      <c r="B50" s="328" t="s">
        <v>54</v>
      </c>
      <c r="C50" s="324" t="s">
        <v>128</v>
      </c>
      <c r="D50" s="329" t="s">
        <v>129</v>
      </c>
      <c r="E50" s="330"/>
      <c r="F50" s="330" t="n">
        <f aca="false">'Ausgaben-A_kam.'!N50</f>
        <v>0</v>
      </c>
      <c r="G50" s="277" t="str">
        <f aca="false">IF(F50+E50=0,"ok",IF(AND(E50=0,F50&gt;1000),"Im Vorjahr kein Wert vorhanden, warum im aktuellen Berichtsjahr? Bitte im Deckblatt unter Bemerkungen eintragen.",IF(AND(E50&gt;1000,F50=0),"Im aktuellen Berichtsjahr kein Wert vorhanden, warum im Vorjahr? Bitte im Deckblatt unter Bemerkungen eintragen.",IF(F50*E50=0,"ok",IF(F50-E50=0,"ok",F50*100/E50-100)))))</f>
        <v>ok</v>
      </c>
      <c r="H50" s="278" t="str">
        <f aca="false">IF(G50="ok","ok",IF(AND(G50&lt;=-10,F50-E50&lt;=-1000000),"Eintrag im Deckblatt unter Bemerkungen erforderlich, wenn der Unterschied große Auswirkungen auf das Ergebnis hat!",IF(AND(G50&gt;=10,F50-E50&gt;=1000000),"Eintrag im Deckblatt unter Bemerkungen erforderlich, wenn der Unterschied große Auswirkungen auf das Ergebnis hat!","ok")))</f>
        <v>ok</v>
      </c>
    </row>
    <row r="51" s="327" customFormat="true" ht="20.25" hidden="false" customHeight="true" outlineLevel="0" collapsed="false">
      <c r="A51" s="322"/>
      <c r="B51" s="328" t="s">
        <v>54</v>
      </c>
      <c r="C51" s="324" t="s">
        <v>130</v>
      </c>
      <c r="D51" s="331" t="s">
        <v>131</v>
      </c>
      <c r="E51" s="330"/>
      <c r="F51" s="330" t="n">
        <f aca="false">'Ausgaben-A_kam.'!N51</f>
        <v>0</v>
      </c>
      <c r="G51" s="277" t="str">
        <f aca="false">IF(F51+E51=0,"ok",IF(AND(E51=0,F51&gt;1000),"Im Vorjahr kein Wert vorhanden, warum im aktuellen Berichtsjahr? Bitte im Deckblatt unter Bemerkungen eintragen.",IF(AND(E51&gt;1000,F51=0),"Im aktuellen Berichtsjahr kein Wert vorhanden, warum im Vorjahr? Bitte im Deckblatt unter Bemerkungen eintragen.",IF(F51*E51=0,"ok",IF(F51-E51=0,"ok",F51*100/E51-100)))))</f>
        <v>ok</v>
      </c>
      <c r="H51" s="278" t="str">
        <f aca="false">IF(G51="ok","ok",IF(AND(G51&lt;=-10,F51-E51&lt;=-1000000),"Eintrag im Deckblatt unter Bemerkungen erforderlich, wenn der Unterschied große Auswirkungen auf das Ergebnis hat!",IF(AND(G51&gt;=10,F51-E51&gt;=1000000),"Eintrag im Deckblatt unter Bemerkungen erforderlich, wenn der Unterschied große Auswirkungen auf das Ergebnis hat!","ok")))</f>
        <v>ok</v>
      </c>
    </row>
    <row r="52" s="327" customFormat="true" ht="20.25" hidden="false" customHeight="true" outlineLevel="0" collapsed="false">
      <c r="A52" s="322"/>
      <c r="B52" s="328" t="s">
        <v>51</v>
      </c>
      <c r="C52" s="324" t="s">
        <v>132</v>
      </c>
      <c r="D52" s="331" t="s">
        <v>133</v>
      </c>
      <c r="E52" s="330"/>
      <c r="F52" s="330" t="n">
        <f aca="false">'Ausgaben-A_kam.'!N52</f>
        <v>0</v>
      </c>
      <c r="G52" s="277" t="str">
        <f aca="false">IF(F52+E52=0,"ok",IF(AND(E52=0,F52&gt;1000),"Im Vorjahr kein Wert vorhanden, warum im aktuellen Berichtsjahr? Bitte im Deckblatt unter Bemerkungen eintragen.",IF(AND(E52&gt;1000,F52=0),"Im aktuellen Berichtsjahr kein Wert vorhanden, warum im Vorjahr? Bitte im Deckblatt unter Bemerkungen eintragen.",IF(F52*E52=0,"ok",IF(F52-E52=0,"ok",F52*100/E52-100)))))</f>
        <v>ok</v>
      </c>
      <c r="H52" s="278" t="str">
        <f aca="false">IF(G52="ok","ok",IF(AND(G52&lt;=-10,F52-E52&lt;=-1000000),"Eintrag im Deckblatt unter Bemerkungen erforderlich, wenn der Unterschied große Auswirkungen auf das Ergebnis hat!",IF(AND(G52&gt;=10,F52-E52&gt;=1000000),"Eintrag im Deckblatt unter Bemerkungen erforderlich, wenn der Unterschied große Auswirkungen auf das Ergebnis hat!","ok")))</f>
        <v>ok</v>
      </c>
    </row>
    <row r="53" s="327" customFormat="true" ht="20.25" hidden="false" customHeight="true" outlineLevel="0" collapsed="false">
      <c r="A53" s="322"/>
      <c r="B53" s="328" t="s">
        <v>64</v>
      </c>
      <c r="C53" s="324" t="s">
        <v>134</v>
      </c>
      <c r="D53" s="331" t="s">
        <v>135</v>
      </c>
      <c r="E53" s="330"/>
      <c r="F53" s="330" t="n">
        <f aca="false">'Ausgaben-A_kam.'!N53</f>
        <v>0</v>
      </c>
      <c r="G53" s="277" t="str">
        <f aca="false">IF(F53+E53=0,"ok",IF(AND(E53=0,F53&gt;1000),"Im Vorjahr kein Wert vorhanden, warum im aktuellen Berichtsjahr? Bitte im Deckblatt unter Bemerkungen eintragen.",IF(AND(E53&gt;1000,F53=0),"Im aktuellen Berichtsjahr kein Wert vorhanden, warum im Vorjahr? Bitte im Deckblatt unter Bemerkungen eintragen.",IF(F53*E53=0,"ok",IF(F53-E53=0,"ok",F53*100/E53-100)))))</f>
        <v>ok</v>
      </c>
      <c r="H53" s="278" t="str">
        <f aca="false">IF(G53="ok","ok",IF(AND(G53&lt;=-10,F53-E53&lt;=-1000000),"Eintrag im Deckblatt unter Bemerkungen erforderlich, wenn der Unterschied große Auswirkungen auf das Ergebnis hat!",IF(AND(G53&gt;=10,F53-E53&gt;=1000000),"Eintrag im Deckblatt unter Bemerkungen erforderlich, wenn der Unterschied große Auswirkungen auf das Ergebnis hat!","ok")))</f>
        <v>ok</v>
      </c>
    </row>
    <row r="54" s="327" customFormat="true" ht="20.25" hidden="false" customHeight="true" outlineLevel="0" collapsed="false">
      <c r="A54" s="322"/>
      <c r="B54" s="328" t="s">
        <v>51</v>
      </c>
      <c r="C54" s="324" t="s">
        <v>136</v>
      </c>
      <c r="D54" s="331" t="s">
        <v>137</v>
      </c>
      <c r="E54" s="330"/>
      <c r="F54" s="330" t="n">
        <f aca="false">'Ausgaben-A_kam.'!N54</f>
        <v>0</v>
      </c>
      <c r="G54" s="277" t="str">
        <f aca="false">IF(F54+E54=0,"ok",IF(AND(E54=0,F54&gt;1000),"Im Vorjahr kein Wert vorhanden, warum im aktuellen Berichtsjahr? Bitte im Deckblatt unter Bemerkungen eintragen.",IF(AND(E54&gt;1000,F54=0),"Im aktuellen Berichtsjahr kein Wert vorhanden, warum im Vorjahr? Bitte im Deckblatt unter Bemerkungen eintragen.",IF(F54*E54=0,"ok",IF(F54-E54=0,"ok",F54*100/E54-100)))))</f>
        <v>ok</v>
      </c>
      <c r="H54" s="278" t="str">
        <f aca="false">IF(G54="ok","ok",IF(AND(G54&lt;=-10,F54-E54&lt;=-1000000),"Eintrag im Deckblatt unter Bemerkungen erforderlich, wenn der Unterschied große Auswirkungen auf das Ergebnis hat!",IF(AND(G54&gt;=10,F54-E54&gt;=1000000),"Eintrag im Deckblatt unter Bemerkungen erforderlich, wenn der Unterschied große Auswirkungen auf das Ergebnis hat!","ok")))</f>
        <v>ok</v>
      </c>
    </row>
    <row r="55" s="327" customFormat="true" ht="20.25" hidden="false" customHeight="true" outlineLevel="0" collapsed="false">
      <c r="A55" s="322"/>
      <c r="B55" s="328" t="s">
        <v>57</v>
      </c>
      <c r="C55" s="324" t="s">
        <v>138</v>
      </c>
      <c r="D55" s="331" t="s">
        <v>139</v>
      </c>
      <c r="E55" s="330"/>
      <c r="F55" s="330" t="n">
        <f aca="false">'Ausgaben-A_kam.'!N55</f>
        <v>0</v>
      </c>
      <c r="G55" s="277" t="str">
        <f aca="false">IF(F55+E55=0,"ok",IF(AND(E55=0,F55&gt;1000),"Im Vorjahr kein Wert vorhanden, warum im aktuellen Berichtsjahr? Bitte im Deckblatt unter Bemerkungen eintragen.",IF(AND(E55&gt;1000,F55=0),"Im aktuellen Berichtsjahr kein Wert vorhanden, warum im Vorjahr? Bitte im Deckblatt unter Bemerkungen eintragen.",IF(F55*E55=0,"ok",IF(F55-E55=0,"ok",F55*100/E55-100)))))</f>
        <v>ok</v>
      </c>
      <c r="H55" s="278" t="str">
        <f aca="false">IF(G55="ok","ok",IF(AND(G55&lt;=-10,F55-E55&lt;=-1000000),"Eintrag im Deckblatt unter Bemerkungen erforderlich, wenn der Unterschied große Auswirkungen auf das Ergebnis hat!",IF(AND(G55&gt;=10,F55-E55&gt;=1000000),"Eintrag im Deckblatt unter Bemerkungen erforderlich, wenn der Unterschied große Auswirkungen auf das Ergebnis hat!","ok")))</f>
        <v>ok</v>
      </c>
    </row>
    <row r="56" s="327" customFormat="true" ht="30.2" hidden="false" customHeight="true" outlineLevel="0" collapsed="false">
      <c r="A56" s="322"/>
      <c r="B56" s="334" t="s">
        <v>140</v>
      </c>
      <c r="C56" s="324"/>
      <c r="D56" s="325"/>
      <c r="E56" s="326"/>
      <c r="F56" s="326"/>
      <c r="G56" s="326"/>
      <c r="H56" s="326"/>
    </row>
    <row r="57" s="327" customFormat="true" ht="20.25" hidden="false" customHeight="true" outlineLevel="0" collapsed="false">
      <c r="A57" s="322"/>
      <c r="B57" s="328" t="s">
        <v>57</v>
      </c>
      <c r="C57" s="324" t="s">
        <v>141</v>
      </c>
      <c r="D57" s="329" t="s">
        <v>142</v>
      </c>
      <c r="E57" s="330"/>
      <c r="F57" s="330" t="n">
        <f aca="false">'Ausgaben-A_kam.'!N57</f>
        <v>0</v>
      </c>
      <c r="G57" s="277" t="str">
        <f aca="false">IF(F57+E57=0,"ok",IF(AND(E57=0,F57&gt;1000),"Im Vorjahr kein Wert vorhanden, warum im aktuellen Berichtsjahr? Bitte im Deckblatt unter Bemerkungen eintragen.",IF(AND(E57&gt;1000,F57=0),"Im aktuellen Berichtsjahr kein Wert vorhanden, warum im Vorjahr? Bitte im Deckblatt unter Bemerkungen eintragen.",IF(F57*E57=0,"ok",IF(F57-E57=0,"ok",F57*100/E57-100)))))</f>
        <v>ok</v>
      </c>
      <c r="H57" s="278" t="str">
        <f aca="false">IF(G57="ok","ok",IF(AND(G57&lt;=-10,F57-E57&lt;=-1000000),"Eintrag im Deckblatt unter Bemerkungen erforderlich, wenn der Unterschied große Auswirkungen auf das Ergebnis hat!",IF(AND(G57&gt;=10,F57-E57&gt;=1000000),"Eintrag im Deckblatt unter Bemerkungen erforderlich, wenn der Unterschied große Auswirkungen auf das Ergebnis hat!","ok")))</f>
        <v>ok</v>
      </c>
    </row>
    <row r="58" s="327" customFormat="true" ht="20.25" hidden="false" customHeight="true" outlineLevel="0" collapsed="false">
      <c r="A58" s="322"/>
      <c r="B58" s="328" t="s">
        <v>57</v>
      </c>
      <c r="C58" s="324" t="s">
        <v>143</v>
      </c>
      <c r="D58" s="331" t="s">
        <v>144</v>
      </c>
      <c r="E58" s="330"/>
      <c r="F58" s="330" t="n">
        <f aca="false">'Ausgaben-A_kam.'!N58</f>
        <v>0</v>
      </c>
      <c r="G58" s="277" t="str">
        <f aca="false">IF(F58+E58=0,"ok",IF(AND(E58=0,F58&gt;1000),"Im Vorjahr kein Wert vorhanden, warum im aktuellen Berichtsjahr? Bitte im Deckblatt unter Bemerkungen eintragen.",IF(AND(E58&gt;1000,F58=0),"Im aktuellen Berichtsjahr kein Wert vorhanden, warum im Vorjahr? Bitte im Deckblatt unter Bemerkungen eintragen.",IF(F58*E58=0,"ok",IF(F58-E58=0,"ok",F58*100/E58-100)))))</f>
        <v>ok</v>
      </c>
      <c r="H58" s="278" t="str">
        <f aca="false">IF(G58="ok","ok",IF(AND(G58&lt;=-10,F58-E58&lt;=-1000000),"Eintrag im Deckblatt unter Bemerkungen erforderlich, wenn der Unterschied große Auswirkungen auf das Ergebnis hat!",IF(AND(G58&gt;=10,F58-E58&gt;=1000000),"Eintrag im Deckblatt unter Bemerkungen erforderlich, wenn der Unterschied große Auswirkungen auf das Ergebnis hat!","ok")))</f>
        <v>ok</v>
      </c>
    </row>
    <row r="59" s="327" customFormat="true" ht="20.25" hidden="false" customHeight="true" outlineLevel="0" collapsed="false">
      <c r="A59" s="322"/>
      <c r="B59" s="328" t="s">
        <v>54</v>
      </c>
      <c r="C59" s="324" t="s">
        <v>145</v>
      </c>
      <c r="D59" s="331" t="s">
        <v>146</v>
      </c>
      <c r="E59" s="330"/>
      <c r="F59" s="330" t="n">
        <f aca="false">'Ausgaben-A_kam.'!N59</f>
        <v>0</v>
      </c>
      <c r="G59" s="277" t="str">
        <f aca="false">IF(F59+E59=0,"ok",IF(AND(E59=0,F59&gt;1000),"Im Vorjahr kein Wert vorhanden, warum im aktuellen Berichtsjahr? Bitte im Deckblatt unter Bemerkungen eintragen.",IF(AND(E59&gt;1000,F59=0),"Im aktuellen Berichtsjahr kein Wert vorhanden, warum im Vorjahr? Bitte im Deckblatt unter Bemerkungen eintragen.",IF(F59*E59=0,"ok",IF(F59-E59=0,"ok",F59*100/E59-100)))))</f>
        <v>ok</v>
      </c>
      <c r="H59" s="278" t="str">
        <f aca="false">IF(G59="ok","ok",IF(AND(G59&lt;=-10,F59-E59&lt;=-1000000),"Eintrag im Deckblatt unter Bemerkungen erforderlich, wenn der Unterschied große Auswirkungen auf das Ergebnis hat!",IF(AND(G59&gt;=10,F59-E59&gt;=1000000),"Eintrag im Deckblatt unter Bemerkungen erforderlich, wenn der Unterschied große Auswirkungen auf das Ergebnis hat!","ok")))</f>
        <v>ok</v>
      </c>
    </row>
    <row r="60" s="327" customFormat="true" ht="20.25" hidden="false" customHeight="true" outlineLevel="0" collapsed="false">
      <c r="A60" s="322"/>
      <c r="B60" s="328" t="s">
        <v>57</v>
      </c>
      <c r="C60" s="324" t="s">
        <v>147</v>
      </c>
      <c r="D60" s="331" t="s">
        <v>148</v>
      </c>
      <c r="E60" s="330"/>
      <c r="F60" s="330" t="n">
        <f aca="false">'Ausgaben-A_kam.'!N60</f>
        <v>0</v>
      </c>
      <c r="G60" s="277" t="str">
        <f aca="false">IF(F60+E60=0,"ok",IF(AND(E60=0,F60&gt;1000),"Im Vorjahr kein Wert vorhanden, warum im aktuellen Berichtsjahr? Bitte im Deckblatt unter Bemerkungen eintragen.",IF(AND(E60&gt;1000,F60=0),"Im aktuellen Berichtsjahr kein Wert vorhanden, warum im Vorjahr? Bitte im Deckblatt unter Bemerkungen eintragen.",IF(F60*E60=0,"ok",IF(F60-E60=0,"ok",F60*100/E60-100)))))</f>
        <v>ok</v>
      </c>
      <c r="H60" s="278" t="str">
        <f aca="false">IF(G60="ok","ok",IF(AND(G60&lt;=-10,F60-E60&lt;=-1000000),"Eintrag im Deckblatt unter Bemerkungen erforderlich, wenn der Unterschied große Auswirkungen auf das Ergebnis hat!",IF(AND(G60&gt;=10,F60-E60&gt;=1000000),"Eintrag im Deckblatt unter Bemerkungen erforderlich, wenn der Unterschied große Auswirkungen auf das Ergebnis hat!","ok")))</f>
        <v>ok</v>
      </c>
    </row>
    <row r="61" s="327" customFormat="true" ht="20.25" hidden="false" customHeight="true" outlineLevel="0" collapsed="false">
      <c r="A61" s="322"/>
      <c r="B61" s="328" t="s">
        <v>57</v>
      </c>
      <c r="C61" s="324" t="s">
        <v>149</v>
      </c>
      <c r="D61" s="329" t="s">
        <v>150</v>
      </c>
      <c r="E61" s="330"/>
      <c r="F61" s="330" t="n">
        <f aca="false">'Ausgaben-A_kam.'!N61</f>
        <v>0</v>
      </c>
      <c r="G61" s="277" t="str">
        <f aca="false">IF(F61+E61=0,"ok",IF(AND(E61=0,F61&gt;1000),"Im Vorjahr kein Wert vorhanden, warum im aktuellen Berichtsjahr? Bitte im Deckblatt unter Bemerkungen eintragen.",IF(AND(E61&gt;1000,F61=0),"Im aktuellen Berichtsjahr kein Wert vorhanden, warum im Vorjahr? Bitte im Deckblatt unter Bemerkungen eintragen.",IF(F61*E61=0,"ok",IF(F61-E61=0,"ok",F61*100/E61-100)))))</f>
        <v>ok</v>
      </c>
      <c r="H61" s="278" t="str">
        <f aca="false">IF(G61="ok","ok",IF(AND(G61&lt;=-10,F61-E61&lt;=-1000000),"Eintrag im Deckblatt unter Bemerkungen erforderlich, wenn der Unterschied große Auswirkungen auf das Ergebnis hat!",IF(AND(G61&gt;=10,F61-E61&gt;=1000000),"Eintrag im Deckblatt unter Bemerkungen erforderlich, wenn der Unterschied große Auswirkungen auf das Ergebnis hat!","ok")))</f>
        <v>ok</v>
      </c>
    </row>
    <row r="62" s="327" customFormat="true" ht="20.25" hidden="false" customHeight="true" outlineLevel="0" collapsed="false">
      <c r="A62" s="322"/>
      <c r="B62" s="328" t="s">
        <v>151</v>
      </c>
      <c r="C62" s="324" t="s">
        <v>152</v>
      </c>
      <c r="D62" s="331" t="s">
        <v>153</v>
      </c>
      <c r="E62" s="330"/>
      <c r="F62" s="330" t="n">
        <f aca="false">'Ausgaben-A_kam.'!N62</f>
        <v>0</v>
      </c>
      <c r="G62" s="277" t="str">
        <f aca="false">IF(F62+E62=0,"ok",IF(AND(E62=0,F62&gt;1000),"Im Vorjahr kein Wert vorhanden, warum im aktuellen Berichtsjahr? Bitte im Deckblatt unter Bemerkungen eintragen.",IF(AND(E62&gt;1000,F62=0),"Im aktuellen Berichtsjahr kein Wert vorhanden, warum im Vorjahr? Bitte im Deckblatt unter Bemerkungen eintragen.",IF(F62*E62=0,"ok",IF(F62-E62=0,"ok",F62*100/E62-100)))))</f>
        <v>ok</v>
      </c>
      <c r="H62" s="278" t="str">
        <f aca="false">IF(G62="ok","ok",IF(AND(G62&lt;=-10,F62-E62&lt;=-1000000),"Eintrag im Deckblatt unter Bemerkungen erforderlich, wenn der Unterschied große Auswirkungen auf das Ergebnis hat!",IF(AND(G62&gt;=10,F62-E62&gt;=1000000),"Eintrag im Deckblatt unter Bemerkungen erforderlich, wenn der Unterschied große Auswirkungen auf das Ergebnis hat!","ok")))</f>
        <v>ok</v>
      </c>
    </row>
    <row r="63" s="327" customFormat="true" ht="20.25" hidden="false" customHeight="true" outlineLevel="0" collapsed="false">
      <c r="A63" s="322"/>
      <c r="B63" s="328" t="s">
        <v>154</v>
      </c>
      <c r="C63" s="82" t="s">
        <v>155</v>
      </c>
      <c r="D63" s="331" t="s">
        <v>156</v>
      </c>
      <c r="E63" s="330"/>
      <c r="F63" s="330" t="n">
        <f aca="false">'Ausgaben-A_kam.'!N63</f>
        <v>0</v>
      </c>
      <c r="G63" s="277" t="str">
        <f aca="false">IF(F63+E63=0,"ok",IF(AND(E63=0,F63&gt;1000),"Im Vorjahr kein Wert vorhanden, warum im aktuellen Berichtsjahr? Bitte im Deckblatt unter Bemerkungen eintragen.",IF(AND(E63&gt;1000,F63=0),"Im aktuellen Berichtsjahr kein Wert vorhanden, warum im Vorjahr? Bitte im Deckblatt unter Bemerkungen eintragen.",IF(F63*E63=0,"ok",IF(F63-E63=0,"ok",F63*100/E63-100)))))</f>
        <v>ok</v>
      </c>
      <c r="H63" s="278" t="str">
        <f aca="false">IF(G63="ok","ok",IF(AND(G63&lt;=-10,F63-E63&lt;=-1000000),"Eintrag im Deckblatt unter Bemerkungen erforderlich, wenn der Unterschied große Auswirkungen auf das Ergebnis hat!",IF(AND(G63&gt;=10,F63-E63&gt;=1000000),"Eintrag im Deckblatt unter Bemerkungen erforderlich, wenn der Unterschied große Auswirkungen auf das Ergebnis hat!","ok")))</f>
        <v>ok</v>
      </c>
    </row>
    <row r="64" s="327" customFormat="true" ht="20.25" hidden="false" customHeight="true" outlineLevel="0" collapsed="false">
      <c r="A64" s="322"/>
      <c r="B64" s="328" t="s">
        <v>57</v>
      </c>
      <c r="C64" s="324" t="s">
        <v>157</v>
      </c>
      <c r="D64" s="331" t="s">
        <v>158</v>
      </c>
      <c r="E64" s="330"/>
      <c r="F64" s="330" t="n">
        <f aca="false">'Ausgaben-A_kam.'!N64</f>
        <v>0</v>
      </c>
      <c r="G64" s="277" t="str">
        <f aca="false">IF(F64+E64=0,"ok",IF(AND(E64=0,F64&gt;1000),"Im Vorjahr kein Wert vorhanden, warum im aktuellen Berichtsjahr? Bitte im Deckblatt unter Bemerkungen eintragen.",IF(AND(E64&gt;1000,F64=0),"Im aktuellen Berichtsjahr kein Wert vorhanden, warum im Vorjahr? Bitte im Deckblatt unter Bemerkungen eintragen.",IF(F64*E64=0,"ok",IF(F64-E64=0,"ok",F64*100/E64-100)))))</f>
        <v>ok</v>
      </c>
      <c r="H64" s="278" t="str">
        <f aca="false">IF(G64="ok","ok",IF(AND(G64&lt;=-10,F64-E64&lt;=-1000000),"Eintrag im Deckblatt unter Bemerkungen erforderlich, wenn der Unterschied große Auswirkungen auf das Ergebnis hat!",IF(AND(G64&gt;=10,F64-E64&gt;=1000000),"Eintrag im Deckblatt unter Bemerkungen erforderlich, wenn der Unterschied große Auswirkungen auf das Ergebnis hat!","ok")))</f>
        <v>ok</v>
      </c>
    </row>
    <row r="65" s="327" customFormat="true" ht="20.25" hidden="false" customHeight="true" outlineLevel="0" collapsed="false">
      <c r="A65" s="322"/>
      <c r="B65" s="328" t="s">
        <v>57</v>
      </c>
      <c r="C65" s="324" t="s">
        <v>159</v>
      </c>
      <c r="D65" s="331" t="s">
        <v>160</v>
      </c>
      <c r="E65" s="330"/>
      <c r="F65" s="330" t="n">
        <f aca="false">'Ausgaben-A_kam.'!N65</f>
        <v>0</v>
      </c>
      <c r="G65" s="277" t="str">
        <f aca="false">IF(F65+E65=0,"ok",IF(AND(E65=0,F65&gt;1000),"Im Vorjahr kein Wert vorhanden, warum im aktuellen Berichtsjahr? Bitte im Deckblatt unter Bemerkungen eintragen.",IF(AND(E65&gt;1000,F65=0),"Im aktuellen Berichtsjahr kein Wert vorhanden, warum im Vorjahr? Bitte im Deckblatt unter Bemerkungen eintragen.",IF(F65*E65=0,"ok",IF(F65-E65=0,"ok",F65*100/E65-100)))))</f>
        <v>ok</v>
      </c>
      <c r="H65" s="278" t="str">
        <f aca="false">IF(G65="ok","ok",IF(AND(G65&lt;=-10,F65-E65&lt;=-1000000),"Eintrag im Deckblatt unter Bemerkungen erforderlich, wenn der Unterschied große Auswirkungen auf das Ergebnis hat!",IF(AND(G65&gt;=10,F65-E65&gt;=1000000),"Eintrag im Deckblatt unter Bemerkungen erforderlich, wenn der Unterschied große Auswirkungen auf das Ergebnis hat!","ok")))</f>
        <v>ok</v>
      </c>
    </row>
    <row r="66" s="327" customFormat="true" ht="30.2" hidden="false" customHeight="true" outlineLevel="0" collapsed="false">
      <c r="A66" s="322"/>
      <c r="B66" s="323" t="s">
        <v>161</v>
      </c>
      <c r="C66" s="324"/>
      <c r="D66" s="325"/>
      <c r="E66" s="326"/>
      <c r="F66" s="326"/>
      <c r="G66" s="326"/>
      <c r="H66" s="326"/>
    </row>
    <row r="67" s="327" customFormat="true" ht="20.25" hidden="false" customHeight="true" outlineLevel="0" collapsed="false">
      <c r="A67" s="322"/>
      <c r="B67" s="328" t="s">
        <v>51</v>
      </c>
      <c r="C67" s="324" t="s">
        <v>162</v>
      </c>
      <c r="D67" s="329" t="s">
        <v>163</v>
      </c>
      <c r="E67" s="330"/>
      <c r="F67" s="330" t="n">
        <f aca="false">'Ausgaben-A_kam.'!N67</f>
        <v>0</v>
      </c>
      <c r="G67" s="277" t="str">
        <f aca="false">IF(F67+E67=0,"ok",IF(AND(E67=0,F67&gt;1000),"Im Vorjahr kein Wert vorhanden, warum im aktuellen Berichtsjahr? Bitte im Deckblatt unter Bemerkungen eintragen.",IF(AND(E67&gt;1000,F67=0),"Im aktuellen Berichtsjahr kein Wert vorhanden, warum im Vorjahr? Bitte im Deckblatt unter Bemerkungen eintragen.",IF(F67*E67=0,"ok",IF(F67-E67=0,"ok",F67*100/E67-100)))))</f>
        <v>ok</v>
      </c>
      <c r="H67" s="278" t="str">
        <f aca="false">IF(G67="ok","ok",IF(AND(G67&lt;=-10,F67-E67&lt;=-1000000),"Eintrag im Deckblatt unter Bemerkungen erforderlich, wenn der Unterschied große Auswirkungen auf das Ergebnis hat!",IF(AND(G67&gt;=10,F67-E67&gt;=1000000),"Eintrag im Deckblatt unter Bemerkungen erforderlich, wenn der Unterschied große Auswirkungen auf das Ergebnis hat!","ok")))</f>
        <v>ok</v>
      </c>
    </row>
    <row r="68" s="327" customFormat="true" ht="24" hidden="false" customHeight="false" outlineLevel="0" collapsed="false">
      <c r="A68" s="322"/>
      <c r="B68" s="328" t="s">
        <v>54</v>
      </c>
      <c r="C68" s="324" t="s">
        <v>426</v>
      </c>
      <c r="D68" s="331" t="s">
        <v>165</v>
      </c>
      <c r="E68" s="330"/>
      <c r="F68" s="330" t="n">
        <f aca="false">'Ausgaben-A_kam.'!N68</f>
        <v>0</v>
      </c>
      <c r="G68" s="277" t="str">
        <f aca="false">IF(F68+E68=0,"ok",IF(AND(E68=0,F68&gt;1000),"Im Vorjahr kein Wert vorhanden, warum im aktuellen Berichtsjahr? Bitte im Deckblatt unter Bemerkungen eintragen.",IF(AND(E68&gt;1000,F68=0),"Im aktuellen Berichtsjahr kein Wert vorhanden, warum im Vorjahr? Bitte im Deckblatt unter Bemerkungen eintragen.",IF(F68*E68=0,"ok",IF(F68-E68=0,"ok",F68*100/E68-100)))))</f>
        <v>ok</v>
      </c>
      <c r="H68" s="278" t="str">
        <f aca="false">IF(G68="ok","ok",IF(AND(G68&lt;=-10,F68-E68&lt;=-1000000),"Eintrag im Deckblatt unter Bemerkungen erforderlich, wenn der Unterschied große Auswirkungen auf das Ergebnis hat!",IF(AND(G68&gt;=10,F68-E68&gt;=1000000),"Eintrag im Deckblatt unter Bemerkungen erforderlich, wenn der Unterschied große Auswirkungen auf das Ergebnis hat!","ok")))</f>
        <v>ok</v>
      </c>
    </row>
    <row r="69" s="327" customFormat="true" ht="20.25" hidden="false" customHeight="true" outlineLevel="0" collapsed="false">
      <c r="A69" s="322"/>
      <c r="B69" s="328" t="s">
        <v>54</v>
      </c>
      <c r="C69" s="324" t="s">
        <v>166</v>
      </c>
      <c r="D69" s="331" t="s">
        <v>167</v>
      </c>
      <c r="E69" s="330"/>
      <c r="F69" s="330" t="n">
        <f aca="false">'Ausgaben-A_kam.'!N69</f>
        <v>0</v>
      </c>
      <c r="G69" s="277" t="str">
        <f aca="false">IF(F69+E69=0,"ok",IF(AND(E69=0,F69&gt;1000),"Im Vorjahr kein Wert vorhanden, warum im aktuellen Berichtsjahr? Bitte im Deckblatt unter Bemerkungen eintragen.",IF(AND(E69&gt;1000,F69=0),"Im aktuellen Berichtsjahr kein Wert vorhanden, warum im Vorjahr? Bitte im Deckblatt unter Bemerkungen eintragen.",IF(F69*E69=0,"ok",IF(F69-E69=0,"ok",F69*100/E69-100)))))</f>
        <v>ok</v>
      </c>
      <c r="H69" s="278" t="str">
        <f aca="false">IF(G69="ok","ok",IF(AND(G69&lt;=-10,F69-E69&lt;=-1000000),"Eintrag im Deckblatt unter Bemerkungen erforderlich, wenn der Unterschied große Auswirkungen auf das Ergebnis hat!",IF(AND(G69&gt;=10,F69-E69&gt;=1000000),"Eintrag im Deckblatt unter Bemerkungen erforderlich, wenn der Unterschied große Auswirkungen auf das Ergebnis hat!","ok")))</f>
        <v>ok</v>
      </c>
    </row>
    <row r="70" s="327" customFormat="true" ht="20.25" hidden="false" customHeight="true" outlineLevel="0" collapsed="false">
      <c r="A70" s="322"/>
      <c r="B70" s="328" t="s">
        <v>51</v>
      </c>
      <c r="C70" s="324" t="s">
        <v>168</v>
      </c>
      <c r="D70" s="331" t="s">
        <v>169</v>
      </c>
      <c r="E70" s="330"/>
      <c r="F70" s="330" t="n">
        <f aca="false">'Ausgaben-A_kam.'!N70</f>
        <v>0</v>
      </c>
      <c r="G70" s="277" t="str">
        <f aca="false">IF(F70+E70=0,"ok",IF(AND(E70=0,F70&gt;1000),"Im Vorjahr kein Wert vorhanden, warum im aktuellen Berichtsjahr? Bitte im Deckblatt unter Bemerkungen eintragen.",IF(AND(E70&gt;1000,F70=0),"Im aktuellen Berichtsjahr kein Wert vorhanden, warum im Vorjahr? Bitte im Deckblatt unter Bemerkungen eintragen.",IF(F70*E70=0,"ok",IF(F70-E70=0,"ok",F70*100/E70-100)))))</f>
        <v>ok</v>
      </c>
      <c r="H70" s="278" t="str">
        <f aca="false">IF(G70="ok","ok",IF(AND(G70&lt;=-10,F70-E70&lt;=-1000000),"Eintrag im Deckblatt unter Bemerkungen erforderlich, wenn der Unterschied große Auswirkungen auf das Ergebnis hat!",IF(AND(G70&gt;=10,F70-E70&gt;=1000000),"Eintrag im Deckblatt unter Bemerkungen erforderlich, wenn der Unterschied große Auswirkungen auf das Ergebnis hat!","ok")))</f>
        <v>ok</v>
      </c>
    </row>
    <row r="71" s="327" customFormat="true" ht="20.25" hidden="false" customHeight="true" outlineLevel="0" collapsed="false">
      <c r="A71" s="322"/>
      <c r="B71" s="328" t="s">
        <v>57</v>
      </c>
      <c r="C71" s="324" t="s">
        <v>170</v>
      </c>
      <c r="D71" s="331" t="s">
        <v>171</v>
      </c>
      <c r="E71" s="330"/>
      <c r="F71" s="330" t="n">
        <f aca="false">'Ausgaben-A_kam.'!N71</f>
        <v>0</v>
      </c>
      <c r="G71" s="277" t="str">
        <f aca="false">IF(F71+E71=0,"ok",IF(AND(E71=0,F71&gt;1000),"Im Vorjahr kein Wert vorhanden, warum im aktuellen Berichtsjahr? Bitte im Deckblatt unter Bemerkungen eintragen.",IF(AND(E71&gt;1000,F71=0),"Im aktuellen Berichtsjahr kein Wert vorhanden, warum im Vorjahr? Bitte im Deckblatt unter Bemerkungen eintragen.",IF(F71*E71=0,"ok",IF(F71-E71=0,"ok",F71*100/E71-100)))))</f>
        <v>ok</v>
      </c>
      <c r="H71" s="278" t="str">
        <f aca="false">IF(G71="ok","ok",IF(AND(G71&lt;=-10,F71-E71&lt;=-1000000),"Eintrag im Deckblatt unter Bemerkungen erforderlich, wenn der Unterschied große Auswirkungen auf das Ergebnis hat!",IF(AND(G71&gt;=10,F71-E71&gt;=1000000),"Eintrag im Deckblatt unter Bemerkungen erforderlich, wenn der Unterschied große Auswirkungen auf das Ergebnis hat!","ok")))</f>
        <v>ok</v>
      </c>
    </row>
    <row r="72" s="327" customFormat="true" ht="20.25" hidden="false" customHeight="true" outlineLevel="0" collapsed="false">
      <c r="A72" s="322"/>
      <c r="B72" s="328" t="s">
        <v>57</v>
      </c>
      <c r="C72" s="324" t="s">
        <v>172</v>
      </c>
      <c r="D72" s="331" t="s">
        <v>173</v>
      </c>
      <c r="E72" s="330"/>
      <c r="F72" s="330" t="n">
        <f aca="false">'Ausgaben-A_kam.'!N72</f>
        <v>0</v>
      </c>
      <c r="G72" s="277" t="str">
        <f aca="false">IF(F72+E72=0,"ok",IF(AND(E72=0,F72&gt;1000),"Im Vorjahr kein Wert vorhanden, warum im aktuellen Berichtsjahr? Bitte im Deckblatt unter Bemerkungen eintragen.",IF(AND(E72&gt;1000,F72=0),"Im aktuellen Berichtsjahr kein Wert vorhanden, warum im Vorjahr? Bitte im Deckblatt unter Bemerkungen eintragen.",IF(F72*E72=0,"ok",IF(F72-E72=0,"ok",F72*100/E72-100)))))</f>
        <v>ok</v>
      </c>
      <c r="H72" s="278" t="str">
        <f aca="false">IF(G72="ok","ok",IF(AND(G72&lt;=-10,F72-E72&lt;=-1000000),"Eintrag im Deckblatt unter Bemerkungen erforderlich, wenn der Unterschied große Auswirkungen auf das Ergebnis hat!",IF(AND(G72&gt;=10,F72-E72&gt;=1000000),"Eintrag im Deckblatt unter Bemerkungen erforderlich, wenn der Unterschied große Auswirkungen auf das Ergebnis hat!","ok")))</f>
        <v>ok</v>
      </c>
    </row>
    <row r="73" s="327" customFormat="true" ht="20.25" hidden="false" customHeight="true" outlineLevel="0" collapsed="false">
      <c r="A73" s="322"/>
      <c r="B73" s="328" t="s">
        <v>57</v>
      </c>
      <c r="C73" s="324" t="s">
        <v>174</v>
      </c>
      <c r="D73" s="331" t="s">
        <v>175</v>
      </c>
      <c r="E73" s="330"/>
      <c r="F73" s="330" t="n">
        <f aca="false">'Ausgaben-A_kam.'!N73</f>
        <v>0</v>
      </c>
      <c r="G73" s="277" t="str">
        <f aca="false">IF(F73+E73=0,"ok",IF(AND(E73=0,F73&gt;1000),"Im Vorjahr kein Wert vorhanden, warum im aktuellen Berichtsjahr? Bitte im Deckblatt unter Bemerkungen eintragen.",IF(AND(E73&gt;1000,F73=0),"Im aktuellen Berichtsjahr kein Wert vorhanden, warum im Vorjahr? Bitte im Deckblatt unter Bemerkungen eintragen.",IF(F73*E73=0,"ok",IF(F73-E73=0,"ok",F73*100/E73-100)))))</f>
        <v>ok</v>
      </c>
      <c r="H73" s="278" t="str">
        <f aca="false">IF(G73="ok","ok",IF(AND(G73&lt;=-10,F73-E73&lt;=-1000000),"Eintrag im Deckblatt unter Bemerkungen erforderlich, wenn der Unterschied große Auswirkungen auf das Ergebnis hat!",IF(AND(G73&gt;=10,F73-E73&gt;=1000000),"Eintrag im Deckblatt unter Bemerkungen erforderlich, wenn der Unterschied große Auswirkungen auf das Ergebnis hat!","ok")))</f>
        <v>ok</v>
      </c>
    </row>
    <row r="74" s="327" customFormat="true" ht="20.25" hidden="false" customHeight="true" outlineLevel="0" collapsed="false">
      <c r="A74" s="322"/>
      <c r="B74" s="328" t="s">
        <v>57</v>
      </c>
      <c r="C74" s="324" t="s">
        <v>176</v>
      </c>
      <c r="D74" s="331" t="s">
        <v>177</v>
      </c>
      <c r="E74" s="330"/>
      <c r="F74" s="330" t="n">
        <f aca="false">'Ausgaben-A_kam.'!N74</f>
        <v>0</v>
      </c>
      <c r="G74" s="277" t="str">
        <f aca="false">IF(F74+E74=0,"ok",IF(AND(E74=0,F74&gt;1000),"Im Vorjahr kein Wert vorhanden, warum im aktuellen Berichtsjahr? Bitte im Deckblatt unter Bemerkungen eintragen.",IF(AND(E74&gt;1000,F74=0),"Im aktuellen Berichtsjahr kein Wert vorhanden, warum im Vorjahr? Bitte im Deckblatt unter Bemerkungen eintragen.",IF(F74*E74=0,"ok",IF(F74-E74=0,"ok",F74*100/E74-100)))))</f>
        <v>ok</v>
      </c>
      <c r="H74" s="278" t="str">
        <f aca="false">IF(G74="ok","ok",IF(AND(G74&lt;=-10,F74-E74&lt;=-1000000),"Eintrag im Deckblatt unter Bemerkungen erforderlich, wenn der Unterschied große Auswirkungen auf das Ergebnis hat!",IF(AND(G74&gt;=10,F74-E74&gt;=1000000),"Eintrag im Deckblatt unter Bemerkungen erforderlich, wenn der Unterschied große Auswirkungen auf das Ergebnis hat!","ok")))</f>
        <v>ok</v>
      </c>
    </row>
    <row r="75" s="327" customFormat="true" ht="20.25" hidden="false" customHeight="true" outlineLevel="0" collapsed="false">
      <c r="A75" s="322"/>
      <c r="B75" s="328" t="s">
        <v>57</v>
      </c>
      <c r="C75" s="324" t="s">
        <v>178</v>
      </c>
      <c r="D75" s="331" t="s">
        <v>179</v>
      </c>
      <c r="E75" s="330"/>
      <c r="F75" s="330" t="n">
        <f aca="false">'Ausgaben-A_kam.'!N75</f>
        <v>0</v>
      </c>
      <c r="G75" s="277" t="str">
        <f aca="false">IF(F75+E75=0,"ok",IF(AND(E75=0,F75&gt;1000),"Im Vorjahr kein Wert vorhanden, warum im aktuellen Berichtsjahr? Bitte im Deckblatt unter Bemerkungen eintragen.",IF(AND(E75&gt;1000,F75=0),"Im aktuellen Berichtsjahr kein Wert vorhanden, warum im Vorjahr? Bitte im Deckblatt unter Bemerkungen eintragen.",IF(F75*E75=0,"ok",IF(F75-E75=0,"ok",F75*100/E75-100)))))</f>
        <v>ok</v>
      </c>
      <c r="H75" s="278" t="str">
        <f aca="false">IF(G75="ok","ok",IF(AND(G75&lt;=-10,F75-E75&lt;=-1000000),"Eintrag im Deckblatt unter Bemerkungen erforderlich, wenn der Unterschied große Auswirkungen auf das Ergebnis hat!",IF(AND(G75&gt;=10,F75-E75&gt;=1000000),"Eintrag im Deckblatt unter Bemerkungen erforderlich, wenn der Unterschied große Auswirkungen auf das Ergebnis hat!","ok")))</f>
        <v>ok</v>
      </c>
    </row>
    <row r="76" s="327" customFormat="true" ht="20.25" hidden="false" customHeight="true" outlineLevel="0" collapsed="false">
      <c r="A76" s="322"/>
      <c r="B76" s="328" t="s">
        <v>57</v>
      </c>
      <c r="C76" s="324" t="s">
        <v>180</v>
      </c>
      <c r="D76" s="331" t="s">
        <v>181</v>
      </c>
      <c r="E76" s="330"/>
      <c r="F76" s="330" t="n">
        <f aca="false">'Ausgaben-A_kam.'!N76</f>
        <v>0</v>
      </c>
      <c r="G76" s="277" t="str">
        <f aca="false">IF(F76+E76=0,"ok",IF(AND(E76=0,F76&gt;1000),"Im Vorjahr kein Wert vorhanden, warum im aktuellen Berichtsjahr? Bitte im Deckblatt unter Bemerkungen eintragen.",IF(AND(E76&gt;1000,F76=0),"Im aktuellen Berichtsjahr kein Wert vorhanden, warum im Vorjahr? Bitte im Deckblatt unter Bemerkungen eintragen.",IF(F76*E76=0,"ok",IF(F76-E76=0,"ok",F76*100/E76-100)))))</f>
        <v>ok</v>
      </c>
      <c r="H76" s="278" t="str">
        <f aca="false">IF(G76="ok","ok",IF(AND(G76&lt;=-10,F76-E76&lt;=-1000000),"Eintrag im Deckblatt unter Bemerkungen erforderlich, wenn der Unterschied große Auswirkungen auf das Ergebnis hat!",IF(AND(G76&gt;=10,F76-E76&gt;=1000000),"Eintrag im Deckblatt unter Bemerkungen erforderlich, wenn der Unterschied große Auswirkungen auf das Ergebnis hat!","ok")))</f>
        <v>ok</v>
      </c>
    </row>
    <row r="77" s="327" customFormat="true" ht="20.25" hidden="false" customHeight="true" outlineLevel="0" collapsed="false">
      <c r="A77" s="322"/>
      <c r="B77" s="328" t="s">
        <v>57</v>
      </c>
      <c r="C77" s="324" t="s">
        <v>182</v>
      </c>
      <c r="D77" s="333" t="s">
        <v>183</v>
      </c>
      <c r="E77" s="330"/>
      <c r="F77" s="330" t="n">
        <f aca="false">'Ausgaben-A_kam.'!N77</f>
        <v>0</v>
      </c>
      <c r="G77" s="277" t="str">
        <f aca="false">IF(F77+E77=0,"ok",IF(AND(E77=0,F77&gt;1000),"Im Vorjahr kein Wert vorhanden, warum im aktuellen Berichtsjahr? Bitte im Deckblatt unter Bemerkungen eintragen.",IF(AND(E77&gt;1000,F77=0),"Im aktuellen Berichtsjahr kein Wert vorhanden, warum im Vorjahr? Bitte im Deckblatt unter Bemerkungen eintragen.",IF(F77*E77=0,"ok",IF(F77-E77=0,"ok",F77*100/E77-100)))))</f>
        <v>ok</v>
      </c>
      <c r="H77" s="278" t="str">
        <f aca="false">IF(G77="ok","ok",IF(AND(G77&lt;=-10,F77-E77&lt;=-1000000),"Eintrag im Deckblatt unter Bemerkungen erforderlich, wenn der Unterschied große Auswirkungen auf das Ergebnis hat!",IF(AND(G77&gt;=10,F77-E77&gt;=1000000),"Eintrag im Deckblatt unter Bemerkungen erforderlich, wenn der Unterschied große Auswirkungen auf das Ergebnis hat!","ok")))</f>
        <v>ok</v>
      </c>
    </row>
    <row r="78" s="327" customFormat="true" ht="24" hidden="false" customHeight="false" outlineLevel="0" collapsed="false">
      <c r="A78" s="322"/>
      <c r="B78" s="328" t="s">
        <v>57</v>
      </c>
      <c r="C78" s="324" t="s">
        <v>184</v>
      </c>
      <c r="D78" s="333" t="s">
        <v>185</v>
      </c>
      <c r="E78" s="330"/>
      <c r="F78" s="330" t="n">
        <f aca="false">'Ausgaben-A_kam.'!N78</f>
        <v>0</v>
      </c>
      <c r="G78" s="277" t="str">
        <f aca="false">IF(F78+E78=0,"ok",IF(AND(E78=0,F78&gt;1000),"Im Vorjahr kein Wert vorhanden, warum im aktuellen Berichtsjahr? Bitte im Deckblatt unter Bemerkungen eintragen.",IF(AND(E78&gt;1000,F78=0),"Im aktuellen Berichtsjahr kein Wert vorhanden, warum im Vorjahr? Bitte im Deckblatt unter Bemerkungen eintragen.",IF(F78*E78=0,"ok",IF(F78-E78=0,"ok",F78*100/E78-100)))))</f>
        <v>ok</v>
      </c>
      <c r="H78" s="278" t="str">
        <f aca="false">IF(G78="ok","ok",IF(AND(G78&lt;=-10,F78-E78&lt;=-1000000),"Eintrag im Deckblatt unter Bemerkungen erforderlich, wenn der Unterschied große Auswirkungen auf das Ergebnis hat!",IF(AND(G78&gt;=10,F78-E78&gt;=1000000),"Eintrag im Deckblatt unter Bemerkungen erforderlich, wenn der Unterschied große Auswirkungen auf das Ergebnis hat!","ok")))</f>
        <v>ok</v>
      </c>
    </row>
    <row r="79" customFormat="false" ht="30.2" hidden="false" customHeight="true" outlineLevel="0" collapsed="false">
      <c r="A79" s="322"/>
      <c r="B79" s="323" t="s">
        <v>186</v>
      </c>
      <c r="C79" s="324"/>
      <c r="D79" s="325"/>
      <c r="E79" s="326"/>
      <c r="F79" s="326"/>
      <c r="G79" s="326"/>
      <c r="H79" s="326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20.25" hidden="false" customHeight="true" outlineLevel="0" collapsed="false">
      <c r="A80" s="322"/>
      <c r="B80" s="328" t="s">
        <v>51</v>
      </c>
      <c r="C80" s="324" t="s">
        <v>187</v>
      </c>
      <c r="D80" s="329" t="s">
        <v>188</v>
      </c>
      <c r="E80" s="330"/>
      <c r="F80" s="330" t="n">
        <f aca="false">'Ausgaben-A_kam.'!N80</f>
        <v>0</v>
      </c>
      <c r="G80" s="277" t="str">
        <f aca="false">IF(F80+E80=0,"ok",IF(AND(E80=0,F80&gt;1000),"Im Vorjahr kein Wert vorhanden, warum im aktuellen Berichtsjahr? Bitte im Deckblatt unter Bemerkungen eintragen.",IF(AND(E80&gt;1000,F80=0),"Im aktuellen Berichtsjahr kein Wert vorhanden, warum im Vorjahr? Bitte im Deckblatt unter Bemerkungen eintragen.",IF(F80*E80=0,"ok",IF(F80-E80=0,"ok",F80*100/E80-100)))))</f>
        <v>ok</v>
      </c>
      <c r="H80" s="278" t="str">
        <f aca="false">IF(G80="ok","ok",IF(AND(G80&lt;=-10,F80-E80&lt;=-1000000),"Eintrag im Deckblatt unter Bemerkungen erforderlich, wenn der Unterschied große Auswirkungen auf das Ergebnis hat!",IF(AND(G80&gt;=10,F80-E80&gt;=1000000),"Eintrag im Deckblatt unter Bemerkungen erforderlich, wenn der Unterschied große Auswirkungen auf das Ergebnis hat!","ok")))</f>
        <v>ok</v>
      </c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20.25" hidden="false" customHeight="true" outlineLevel="0" collapsed="false">
      <c r="A81" s="322"/>
      <c r="B81" s="328" t="s">
        <v>57</v>
      </c>
      <c r="C81" s="324" t="s">
        <v>189</v>
      </c>
      <c r="D81" s="331" t="s">
        <v>190</v>
      </c>
      <c r="E81" s="330"/>
      <c r="F81" s="330" t="n">
        <f aca="false">'Ausgaben-A_kam.'!N81</f>
        <v>0</v>
      </c>
      <c r="G81" s="277" t="str">
        <f aca="false">IF(F81+E81=0,"ok",IF(AND(E81=0,F81&gt;1000),"Im Vorjahr kein Wert vorhanden, warum im aktuellen Berichtsjahr? Bitte im Deckblatt unter Bemerkungen eintragen.",IF(AND(E81&gt;1000,F81=0),"Im aktuellen Berichtsjahr kein Wert vorhanden, warum im Vorjahr? Bitte im Deckblatt unter Bemerkungen eintragen.",IF(F81*E81=0,"ok",IF(F81-E81=0,"ok",F81*100/E81-100)))))</f>
        <v>ok</v>
      </c>
      <c r="H81" s="278" t="str">
        <f aca="false">IF(G81="ok","ok",IF(AND(G81&lt;=-10,F81-E81&lt;=-1000000),"Eintrag im Deckblatt unter Bemerkungen erforderlich, wenn der Unterschied große Auswirkungen auf das Ergebnis hat!",IF(AND(G81&gt;=10,F81-E81&gt;=1000000),"Eintrag im Deckblatt unter Bemerkungen erforderlich, wenn der Unterschied große Auswirkungen auf das Ergebnis hat!","ok")))</f>
        <v>ok</v>
      </c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20.25" hidden="false" customHeight="true" outlineLevel="0" collapsed="false">
      <c r="A82" s="322"/>
      <c r="B82" s="328" t="s">
        <v>57</v>
      </c>
      <c r="C82" s="324" t="s">
        <v>191</v>
      </c>
      <c r="D82" s="331" t="s">
        <v>192</v>
      </c>
      <c r="E82" s="330"/>
      <c r="F82" s="330" t="n">
        <f aca="false">'Ausgaben-A_kam.'!N82</f>
        <v>0</v>
      </c>
      <c r="G82" s="277" t="str">
        <f aca="false">IF(F82+E82=0,"ok",IF(AND(E82=0,F82&gt;1000),"Im Vorjahr kein Wert vorhanden, warum im aktuellen Berichtsjahr? Bitte im Deckblatt unter Bemerkungen eintragen.",IF(AND(E82&gt;1000,F82=0),"Im aktuellen Berichtsjahr kein Wert vorhanden, warum im Vorjahr? Bitte im Deckblatt unter Bemerkungen eintragen.",IF(F82*E82=0,"ok",IF(F82-E82=0,"ok",F82*100/E82-100)))))</f>
        <v>ok</v>
      </c>
      <c r="H82" s="278" t="str">
        <f aca="false">IF(G82="ok","ok",IF(AND(G82&lt;=-10,F82-E82&lt;=-1000000),"Eintrag im Deckblatt unter Bemerkungen erforderlich, wenn der Unterschied große Auswirkungen auf das Ergebnis hat!",IF(AND(G82&gt;=10,F82-E82&gt;=1000000),"Eintrag im Deckblatt unter Bemerkungen erforderlich, wenn der Unterschied große Auswirkungen auf das Ergebnis hat!","ok")))</f>
        <v>ok</v>
      </c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20.25" hidden="false" customHeight="true" outlineLevel="0" collapsed="false">
      <c r="A83" s="322"/>
      <c r="B83" s="328" t="s">
        <v>64</v>
      </c>
      <c r="C83" s="324" t="s">
        <v>193</v>
      </c>
      <c r="D83" s="331" t="s">
        <v>194</v>
      </c>
      <c r="E83" s="330"/>
      <c r="F83" s="330" t="n">
        <f aca="false">'Ausgaben-A_kam.'!N83</f>
        <v>0</v>
      </c>
      <c r="G83" s="277" t="str">
        <f aca="false">IF(F83+E83=0,"ok",IF(AND(E83=0,F83&gt;1000),"Im Vorjahr kein Wert vorhanden, warum im aktuellen Berichtsjahr? Bitte im Deckblatt unter Bemerkungen eintragen.",IF(AND(E83&gt;1000,F83=0),"Im aktuellen Berichtsjahr kein Wert vorhanden, warum im Vorjahr? Bitte im Deckblatt unter Bemerkungen eintragen.",IF(F83*E83=0,"ok",IF(F83-E83=0,"ok",F83*100/E83-100)))))</f>
        <v>ok</v>
      </c>
      <c r="H83" s="278" t="str">
        <f aca="false">IF(G83="ok","ok",IF(AND(G83&lt;=-10,F83-E83&lt;=-1000000),"Eintrag im Deckblatt unter Bemerkungen erforderlich, wenn der Unterschied große Auswirkungen auf das Ergebnis hat!",IF(AND(G83&gt;=10,F83-E83&gt;=1000000),"Eintrag im Deckblatt unter Bemerkungen erforderlich, wenn der Unterschied große Auswirkungen auf das Ergebnis hat!","ok")))</f>
        <v>ok</v>
      </c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20.25" hidden="false" customHeight="true" outlineLevel="0" collapsed="false">
      <c r="A84" s="322"/>
      <c r="B84" s="328" t="s">
        <v>57</v>
      </c>
      <c r="C84" s="324" t="s">
        <v>195</v>
      </c>
      <c r="D84" s="331" t="s">
        <v>196</v>
      </c>
      <c r="E84" s="330"/>
      <c r="F84" s="330" t="n">
        <f aca="false">'Ausgaben-A_kam.'!N84</f>
        <v>0</v>
      </c>
      <c r="G84" s="277" t="str">
        <f aca="false">IF(F84+E84=0,"ok",IF(AND(E84=0,F84&gt;1000),"Im Vorjahr kein Wert vorhanden, warum im aktuellen Berichtsjahr? Bitte im Deckblatt unter Bemerkungen eintragen.",IF(AND(E84&gt;1000,F84=0),"Im aktuellen Berichtsjahr kein Wert vorhanden, warum im Vorjahr? Bitte im Deckblatt unter Bemerkungen eintragen.",IF(F84*E84=0,"ok",IF(F84-E84=0,"ok",F84*100/E84-100)))))</f>
        <v>ok</v>
      </c>
      <c r="H84" s="278" t="str">
        <f aca="false">IF(G84="ok","ok",IF(AND(G84&lt;=-10,F84-E84&lt;=-1000000),"Eintrag im Deckblatt unter Bemerkungen erforderlich, wenn der Unterschied große Auswirkungen auf das Ergebnis hat!",IF(AND(G84&gt;=10,F84-E84&gt;=1000000),"Eintrag im Deckblatt unter Bemerkungen erforderlich, wenn der Unterschied große Auswirkungen auf das Ergebnis hat!","ok")))</f>
        <v>ok</v>
      </c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20.25" hidden="false" customHeight="true" outlineLevel="0" collapsed="false">
      <c r="A85" s="322"/>
      <c r="B85" s="323" t="s">
        <v>197</v>
      </c>
      <c r="C85" s="324"/>
      <c r="D85" s="331" t="s">
        <v>198</v>
      </c>
      <c r="E85" s="330"/>
      <c r="F85" s="330" t="n">
        <f aca="false">'Ausgaben-A_kam.'!N85</f>
        <v>0</v>
      </c>
      <c r="G85" s="277" t="str">
        <f aca="false">IF(F85+E85=0,"ok",IF(AND(E85=0,F85&gt;1000),"Im Vorjahr kein Wert vorhanden, warum im aktuellen Berichtsjahr? Bitte im Deckblatt unter Bemerkungen eintragen.",IF(AND(E85&gt;1000,F85=0),"Im aktuellen Berichtsjahr kein Wert vorhanden, warum im Vorjahr? Bitte im Deckblatt unter Bemerkungen eintragen.",IF(F85*E85=0,"ok",IF(F85-E85=0,"ok",F85*100/E85-100)))))</f>
        <v>ok</v>
      </c>
      <c r="H85" s="278" t="str">
        <f aca="false">IF(G85="ok","ok",IF(AND(G85&lt;=-10,F85-E85&lt;=-1000000),"Eintrag im Deckblatt unter Bemerkungen erforderlich, wenn der Unterschied große Auswirkungen auf das Ergebnis hat!",IF(AND(G85&gt;=10,F85-E85&gt;=1000000),"Eintrag im Deckblatt unter Bemerkungen erforderlich, wenn der Unterschied große Auswirkungen auf das Ergebnis hat!","ok")))</f>
        <v>ok</v>
      </c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30.2" hidden="false" customHeight="true" outlineLevel="0" collapsed="false">
      <c r="A86" s="322"/>
      <c r="B86" s="323" t="s">
        <v>199</v>
      </c>
      <c r="C86" s="324"/>
      <c r="D86" s="325"/>
      <c r="E86" s="326"/>
      <c r="F86" s="326"/>
      <c r="G86" s="326"/>
      <c r="H86" s="326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20.25" hidden="false" customHeight="true" outlineLevel="0" collapsed="false">
      <c r="A87" s="322"/>
      <c r="B87" s="328" t="s">
        <v>64</v>
      </c>
      <c r="C87" s="324" t="s">
        <v>200</v>
      </c>
      <c r="D87" s="329" t="s">
        <v>201</v>
      </c>
      <c r="E87" s="330"/>
      <c r="F87" s="330" t="n">
        <f aca="false">'Ausgaben-A_kam.'!N87</f>
        <v>0</v>
      </c>
      <c r="G87" s="277" t="str">
        <f aca="false">IF(F87+E87=0,"ok",IF(AND(E87=0,F87&gt;1000),"Im Vorjahr kein Wert vorhanden, warum im aktuellen Berichtsjahr? Bitte im Deckblatt unter Bemerkungen eintragen.",IF(AND(E87&gt;1000,F87=0),"Im aktuellen Berichtsjahr kein Wert vorhanden, warum im Vorjahr? Bitte im Deckblatt unter Bemerkungen eintragen.",IF(F87*E87=0,"ok",IF(F87-E87=0,"ok",F87*100/E87-100)))))</f>
        <v>ok</v>
      </c>
      <c r="H87" s="278" t="str">
        <f aca="false">IF(G87="ok","ok",IF(AND(G87&lt;=-10,F87-E87&lt;=-1000000),"Eintrag im Deckblatt unter Bemerkungen erforderlich, wenn der Unterschied große Auswirkungen auf das Ergebnis hat!",IF(AND(G87&gt;=10,F87-E87&gt;=1000000),"Eintrag im Deckblatt unter Bemerkungen erforderlich, wenn der Unterschied große Auswirkungen auf das Ergebnis hat!","ok")))</f>
        <v>ok</v>
      </c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20.25" hidden="false" customHeight="true" outlineLevel="0" collapsed="false">
      <c r="A88" s="322"/>
      <c r="B88" s="328" t="s">
        <v>51</v>
      </c>
      <c r="C88" s="324" t="s">
        <v>202</v>
      </c>
      <c r="D88" s="331" t="s">
        <v>203</v>
      </c>
      <c r="E88" s="330"/>
      <c r="F88" s="330" t="n">
        <f aca="false">'Ausgaben-A_kam.'!N88</f>
        <v>0</v>
      </c>
      <c r="G88" s="277" t="str">
        <f aca="false">IF(F88+E88=0,"ok",IF(AND(E88=0,F88&gt;1000),"Im Vorjahr kein Wert vorhanden, warum im aktuellen Berichtsjahr? Bitte im Deckblatt unter Bemerkungen eintragen.",IF(AND(E88&gt;1000,F88=0),"Im aktuellen Berichtsjahr kein Wert vorhanden, warum im Vorjahr? Bitte im Deckblatt unter Bemerkungen eintragen.",IF(F88*E88=0,"ok",IF(F88-E88=0,"ok",F88*100/E88-100)))))</f>
        <v>ok</v>
      </c>
      <c r="H88" s="278" t="str">
        <f aca="false">IF(G88="ok","ok",IF(AND(G88&lt;=-10,F88-E88&lt;=-1000000),"Eintrag im Deckblatt unter Bemerkungen erforderlich, wenn der Unterschied große Auswirkungen auf das Ergebnis hat!",IF(AND(G88&gt;=10,F88-E88&gt;=1000000),"Eintrag im Deckblatt unter Bemerkungen erforderlich, wenn der Unterschied große Auswirkungen auf das Ergebnis hat!","ok")))</f>
        <v>ok</v>
      </c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20.25" hidden="false" customHeight="true" outlineLevel="0" collapsed="false">
      <c r="A89" s="322"/>
      <c r="B89" s="328" t="s">
        <v>57</v>
      </c>
      <c r="C89" s="324" t="s">
        <v>204</v>
      </c>
      <c r="D89" s="331" t="s">
        <v>205</v>
      </c>
      <c r="E89" s="330"/>
      <c r="F89" s="330" t="n">
        <f aca="false">'Ausgaben-A_kam.'!N89</f>
        <v>0</v>
      </c>
      <c r="G89" s="277" t="str">
        <f aca="false">IF(F89+E89=0,"ok",IF(AND(E89=0,F89&gt;1000),"Im Vorjahr kein Wert vorhanden, warum im aktuellen Berichtsjahr? Bitte im Deckblatt unter Bemerkungen eintragen.",IF(AND(E89&gt;1000,F89=0),"Im aktuellen Berichtsjahr kein Wert vorhanden, warum im Vorjahr? Bitte im Deckblatt unter Bemerkungen eintragen.",IF(F89*E89=0,"ok",IF(F89-E89=0,"ok",F89*100/E89-100)))))</f>
        <v>ok</v>
      </c>
      <c r="H89" s="278" t="str">
        <f aca="false">IF(G89="ok","ok",IF(AND(G89&lt;=-10,F89-E89&lt;=-1000000),"Eintrag im Deckblatt unter Bemerkungen erforderlich, wenn der Unterschied große Auswirkungen auf das Ergebnis hat!",IF(AND(G89&gt;=10,F89-E89&gt;=1000000),"Eintrag im Deckblatt unter Bemerkungen erforderlich, wenn der Unterschied große Auswirkungen auf das Ergebnis hat!","ok")))</f>
        <v>ok</v>
      </c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20.25" hidden="false" customHeight="true" outlineLevel="0" collapsed="false">
      <c r="A90" s="322"/>
      <c r="B90" s="328" t="s">
        <v>57</v>
      </c>
      <c r="C90" s="324" t="s">
        <v>206</v>
      </c>
      <c r="D90" s="331" t="s">
        <v>207</v>
      </c>
      <c r="E90" s="330"/>
      <c r="F90" s="330" t="n">
        <f aca="false">'Ausgaben-A_kam.'!N90</f>
        <v>0</v>
      </c>
      <c r="G90" s="277" t="str">
        <f aca="false">IF(F90+E90=0,"ok",IF(AND(E90=0,F90&gt;1000),"Im Vorjahr kein Wert vorhanden, warum im aktuellen Berichtsjahr? Bitte im Deckblatt unter Bemerkungen eintragen.",IF(AND(E90&gt;1000,F90=0),"Im aktuellen Berichtsjahr kein Wert vorhanden, warum im Vorjahr? Bitte im Deckblatt unter Bemerkungen eintragen.",IF(F90*E90=0,"ok",IF(F90-E90=0,"ok",F90*100/E90-100)))))</f>
        <v>ok</v>
      </c>
      <c r="H90" s="278" t="str">
        <f aca="false">IF(G90="ok","ok",IF(AND(G90&lt;=-10,F90-E90&lt;=-1000000),"Eintrag im Deckblatt unter Bemerkungen erforderlich, wenn der Unterschied große Auswirkungen auf das Ergebnis hat!",IF(AND(G90&gt;=10,F90-E90&gt;=1000000),"Eintrag im Deckblatt unter Bemerkungen erforderlich, wenn der Unterschied große Auswirkungen auf das Ergebnis hat!","ok")))</f>
        <v>ok</v>
      </c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20.25" hidden="false" customHeight="true" outlineLevel="0" collapsed="false">
      <c r="A91" s="322"/>
      <c r="B91" s="328" t="s">
        <v>64</v>
      </c>
      <c r="C91" s="324" t="s">
        <v>208</v>
      </c>
      <c r="D91" s="331" t="s">
        <v>209</v>
      </c>
      <c r="E91" s="330"/>
      <c r="F91" s="330" t="n">
        <f aca="false">'Ausgaben-A_kam.'!N91</f>
        <v>0</v>
      </c>
      <c r="G91" s="277" t="str">
        <f aca="false">IF(F91+E91=0,"ok",IF(AND(E91=0,F91&gt;1000),"Im Vorjahr kein Wert vorhanden, warum im aktuellen Berichtsjahr? Bitte im Deckblatt unter Bemerkungen eintragen.",IF(AND(E91&gt;1000,F91=0),"Im aktuellen Berichtsjahr kein Wert vorhanden, warum im Vorjahr? Bitte im Deckblatt unter Bemerkungen eintragen.",IF(F91*E91=0,"ok",IF(F91-E91=0,"ok",F91*100/E91-100)))))</f>
        <v>ok</v>
      </c>
      <c r="H91" s="278" t="str">
        <f aca="false">IF(G91="ok","ok",IF(AND(G91&lt;=-10,F91-E91&lt;=-1000000),"Eintrag im Deckblatt unter Bemerkungen erforderlich, wenn der Unterschied große Auswirkungen auf das Ergebnis hat!",IF(AND(G91&gt;=10,F91-E91&gt;=1000000),"Eintrag im Deckblatt unter Bemerkungen erforderlich, wenn der Unterschied große Auswirkungen auf das Ergebnis hat!","ok")))</f>
        <v>ok</v>
      </c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20.25" hidden="false" customHeight="true" outlineLevel="0" collapsed="false">
      <c r="A92" s="322"/>
      <c r="B92" s="328" t="s">
        <v>64</v>
      </c>
      <c r="C92" s="324" t="s">
        <v>427</v>
      </c>
      <c r="D92" s="331" t="s">
        <v>211</v>
      </c>
      <c r="E92" s="330"/>
      <c r="F92" s="330" t="n">
        <f aca="false">'Ausgaben-A_kam.'!N92</f>
        <v>0</v>
      </c>
      <c r="G92" s="277" t="str">
        <f aca="false">IF(F92+E92=0,"ok",IF(AND(E92=0,F92&gt;1000),"Im Vorjahr kein Wert vorhanden, warum im aktuellen Berichtsjahr? Bitte im Deckblatt unter Bemerkungen eintragen.",IF(AND(E92&gt;1000,F92=0),"Im aktuellen Berichtsjahr kein Wert vorhanden, warum im Vorjahr? Bitte im Deckblatt unter Bemerkungen eintragen.",IF(F92*E92=0,"ok",IF(F92-E92=0,"ok",F92*100/E92-100)))))</f>
        <v>ok</v>
      </c>
      <c r="H92" s="278" t="str">
        <f aca="false">IF(G92="ok","ok",IF(AND(G92&lt;=-10,F92-E92&lt;=-1000000),"Eintrag im Deckblatt unter Bemerkungen erforderlich, wenn der Unterschied große Auswirkungen auf das Ergebnis hat!",IF(AND(G92&gt;=10,F92-E92&gt;=1000000),"Eintrag im Deckblatt unter Bemerkungen erforderlich, wenn der Unterschied große Auswirkungen auf das Ergebnis hat!","ok")))</f>
        <v>ok</v>
      </c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20.25" hidden="false" customHeight="true" outlineLevel="0" collapsed="false">
      <c r="A93" s="322"/>
      <c r="B93" s="328" t="s">
        <v>54</v>
      </c>
      <c r="C93" s="324" t="s">
        <v>212</v>
      </c>
      <c r="D93" s="331" t="s">
        <v>213</v>
      </c>
      <c r="E93" s="330"/>
      <c r="F93" s="330" t="n">
        <f aca="false">'Ausgaben-A_kam.'!N93</f>
        <v>0</v>
      </c>
      <c r="G93" s="277" t="str">
        <f aca="false">IF(F93+E93=0,"ok",IF(AND(E93=0,F93&gt;1000),"Im Vorjahr kein Wert vorhanden, warum im aktuellen Berichtsjahr? Bitte im Deckblatt unter Bemerkungen eintragen.",IF(AND(E93&gt;1000,F93=0),"Im aktuellen Berichtsjahr kein Wert vorhanden, warum im Vorjahr? Bitte im Deckblatt unter Bemerkungen eintragen.",IF(F93*E93=0,"ok",IF(F93-E93=0,"ok",F93*100/E93-100)))))</f>
        <v>ok</v>
      </c>
      <c r="H93" s="278" t="str">
        <f aca="false">IF(G93="ok","ok",IF(AND(G93&lt;=-10,F93-E93&lt;=-1000000),"Eintrag im Deckblatt unter Bemerkungen erforderlich, wenn der Unterschied große Auswirkungen auf das Ergebnis hat!",IF(AND(G93&gt;=10,F93-E93&gt;=1000000),"Eintrag im Deckblatt unter Bemerkungen erforderlich, wenn der Unterschied große Auswirkungen auf das Ergebnis hat!","ok")))</f>
        <v>ok</v>
      </c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20.25" hidden="false" customHeight="true" outlineLevel="0" collapsed="false">
      <c r="A94" s="322"/>
      <c r="B94" s="328" t="s">
        <v>51</v>
      </c>
      <c r="C94" s="324" t="s">
        <v>214</v>
      </c>
      <c r="D94" s="331" t="s">
        <v>215</v>
      </c>
      <c r="E94" s="330"/>
      <c r="F94" s="330" t="n">
        <f aca="false">'Ausgaben-A_kam.'!N94</f>
        <v>0</v>
      </c>
      <c r="G94" s="277" t="str">
        <f aca="false">IF(F94+E94=0,"ok",IF(AND(E94=0,F94&gt;1000),"Im Vorjahr kein Wert vorhanden, warum im aktuellen Berichtsjahr? Bitte im Deckblatt unter Bemerkungen eintragen.",IF(AND(E94&gt;1000,F94=0),"Im aktuellen Berichtsjahr kein Wert vorhanden, warum im Vorjahr? Bitte im Deckblatt unter Bemerkungen eintragen.",IF(F94*E94=0,"ok",IF(F94-E94=0,"ok",F94*100/E94-100)))))</f>
        <v>ok</v>
      </c>
      <c r="H94" s="278" t="str">
        <f aca="false">IF(G94="ok","ok",IF(AND(G94&lt;=-10,F94-E94&lt;=-1000000),"Eintrag im Deckblatt unter Bemerkungen erforderlich, wenn der Unterschied große Auswirkungen auf das Ergebnis hat!",IF(AND(G94&gt;=10,F94-E94&gt;=1000000),"Eintrag im Deckblatt unter Bemerkungen erforderlich, wenn der Unterschied große Auswirkungen auf das Ergebnis hat!","ok")))</f>
        <v>ok</v>
      </c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20.25" hidden="false" customHeight="true" outlineLevel="0" collapsed="false">
      <c r="A95" s="322"/>
      <c r="B95" s="328" t="s">
        <v>51</v>
      </c>
      <c r="C95" s="324" t="s">
        <v>291</v>
      </c>
      <c r="D95" s="331" t="s">
        <v>217</v>
      </c>
      <c r="E95" s="330"/>
      <c r="F95" s="330" t="n">
        <f aca="false">'Ausgaben-A_kam.'!N95</f>
        <v>0</v>
      </c>
      <c r="G95" s="277" t="str">
        <f aca="false">IF(F95+E95=0,"ok",IF(AND(E95=0,F95&gt;1000),"Im Vorjahr kein Wert vorhanden, warum im aktuellen Berichtsjahr? Bitte im Deckblatt unter Bemerkungen eintragen.",IF(AND(E95&gt;1000,F95=0),"Im aktuellen Berichtsjahr kein Wert vorhanden, warum im Vorjahr? Bitte im Deckblatt unter Bemerkungen eintragen.",IF(F95*E95=0,"ok",IF(F95-E95=0,"ok",F95*100/E95-100)))))</f>
        <v>ok</v>
      </c>
      <c r="H95" s="278" t="str">
        <f aca="false">IF(G95="ok","ok",IF(AND(G95&lt;=-10,F95-E95&lt;=-1000000),"Eintrag im Deckblatt unter Bemerkungen erforderlich, wenn der Unterschied große Auswirkungen auf das Ergebnis hat!",IF(AND(G95&gt;=10,F95-E95&gt;=1000000),"Eintrag im Deckblatt unter Bemerkungen erforderlich, wenn der Unterschied große Auswirkungen auf das Ergebnis hat!","ok")))</f>
        <v>ok</v>
      </c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36" hidden="false" customHeight="true" outlineLevel="0" collapsed="false">
      <c r="A96" s="322"/>
      <c r="B96" s="335" t="s">
        <v>428</v>
      </c>
      <c r="C96" s="335"/>
      <c r="D96" s="325"/>
      <c r="E96" s="326"/>
      <c r="F96" s="326"/>
      <c r="G96" s="326"/>
      <c r="H96" s="326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20.25" hidden="false" customHeight="true" outlineLevel="0" collapsed="false">
      <c r="A97" s="322"/>
      <c r="B97" s="328" t="s">
        <v>57</v>
      </c>
      <c r="C97" s="324" t="s">
        <v>219</v>
      </c>
      <c r="D97" s="329" t="s">
        <v>220</v>
      </c>
      <c r="E97" s="330"/>
      <c r="F97" s="330" t="n">
        <f aca="false">'Ausgaben-A_kam.'!N97</f>
        <v>0</v>
      </c>
      <c r="G97" s="277" t="str">
        <f aca="false">IF(F97+E97=0,"ok",IF(AND(E97=0,F97&gt;1000),"Im Vorjahr kein Wert vorhanden, warum im aktuellen Berichtsjahr? Bitte im Deckblatt unter Bemerkungen eintragen.",IF(AND(E97&gt;1000,F97=0),"Im aktuellen Berichtsjahr kein Wert vorhanden, warum im Vorjahr? Bitte im Deckblatt unter Bemerkungen eintragen.",IF(F97*E97=0,"ok",IF(F97-E97=0,"ok",F97*100/E97-100)))))</f>
        <v>ok</v>
      </c>
      <c r="H97" s="278" t="str">
        <f aca="false">IF(G97="ok","ok",IF(AND(G97&lt;=-10,F97-E97&lt;=-1000000),"Eintrag im Deckblatt unter Bemerkungen erforderlich, wenn der Unterschied große Auswirkungen auf das Ergebnis hat!",IF(AND(G97&gt;=10,F97-E97&gt;=1000000),"Eintrag im Deckblatt unter Bemerkungen erforderlich, wenn der Unterschied große Auswirkungen auf das Ergebnis hat!","ok")))</f>
        <v>ok</v>
      </c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20.25" hidden="false" customHeight="true" outlineLevel="0" collapsed="false">
      <c r="A98" s="322"/>
      <c r="B98" s="328" t="s">
        <v>154</v>
      </c>
      <c r="C98" s="324" t="s">
        <v>221</v>
      </c>
      <c r="D98" s="331" t="s">
        <v>222</v>
      </c>
      <c r="E98" s="330"/>
      <c r="F98" s="330" t="n">
        <f aca="false">'Ausgaben-A_kam.'!N98</f>
        <v>0</v>
      </c>
      <c r="G98" s="277" t="str">
        <f aca="false">IF(F98+E98=0,"ok",IF(AND(E98=0,F98&gt;1000),"Im Vorjahr kein Wert vorhanden, warum im aktuellen Berichtsjahr? Bitte im Deckblatt unter Bemerkungen eintragen.",IF(AND(E98&gt;1000,F98=0),"Im aktuellen Berichtsjahr kein Wert vorhanden, warum im Vorjahr? Bitte im Deckblatt unter Bemerkungen eintragen.",IF(F98*E98=0,"ok",IF(F98-E98=0,"ok",F98*100/E98-100)))))</f>
        <v>ok</v>
      </c>
      <c r="H98" s="278" t="str">
        <f aca="false">IF(G98="ok","ok",IF(AND(G98&lt;=-10,F98-E98&lt;=-1000000),"Eintrag im Deckblatt unter Bemerkungen erforderlich, wenn der Unterschied große Auswirkungen auf das Ergebnis hat!",IF(AND(G98&gt;=10,F98-E98&gt;=1000000),"Eintrag im Deckblatt unter Bemerkungen erforderlich, wenn der Unterschied große Auswirkungen auf das Ergebnis hat!","ok")))</f>
        <v>ok</v>
      </c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20.25" hidden="false" customHeight="true" outlineLevel="0" collapsed="false">
      <c r="A99" s="322"/>
      <c r="B99" s="328" t="s">
        <v>54</v>
      </c>
      <c r="C99" s="324" t="s">
        <v>223</v>
      </c>
      <c r="D99" s="331" t="s">
        <v>224</v>
      </c>
      <c r="E99" s="330"/>
      <c r="F99" s="330" t="n">
        <f aca="false">'Ausgaben-A_kam.'!N99</f>
        <v>0</v>
      </c>
      <c r="G99" s="277" t="str">
        <f aca="false">IF(F99+E99=0,"ok",IF(AND(E99=0,F99&gt;1000),"Im Vorjahr kein Wert vorhanden, warum im aktuellen Berichtsjahr? Bitte im Deckblatt unter Bemerkungen eintragen.",IF(AND(E99&gt;1000,F99=0),"Im aktuellen Berichtsjahr kein Wert vorhanden, warum im Vorjahr? Bitte im Deckblatt unter Bemerkungen eintragen.",IF(F99*E99=0,"ok",IF(F99-E99=0,"ok",F99*100/E99-100)))))</f>
        <v>ok</v>
      </c>
      <c r="H99" s="278" t="str">
        <f aca="false">IF(G99="ok","ok",IF(AND(G99&lt;=-10,F99-E99&lt;=-1000000),"Eintrag im Deckblatt unter Bemerkungen erforderlich, wenn der Unterschied große Auswirkungen auf das Ergebnis hat!",IF(AND(G99&gt;=10,F99-E99&gt;=1000000),"Eintrag im Deckblatt unter Bemerkungen erforderlich, wenn der Unterschied große Auswirkungen auf das Ergebnis hat!","ok")))</f>
        <v>ok</v>
      </c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20.25" hidden="false" customHeight="true" outlineLevel="0" collapsed="false">
      <c r="A100" s="322"/>
      <c r="B100" s="328"/>
      <c r="C100" s="324" t="s">
        <v>225</v>
      </c>
      <c r="D100" s="331" t="s">
        <v>226</v>
      </c>
      <c r="E100" s="330"/>
      <c r="F100" s="330" t="n">
        <f aca="false">'Ausgaben-A_kam.'!N100</f>
        <v>0</v>
      </c>
      <c r="G100" s="277" t="str">
        <f aca="false">IF(F100+E100=0,"ok",IF(AND(E100=0,F100&gt;1000),"Im Vorjahr kein Wert vorhanden, warum im aktuellen Berichtsjahr? Bitte im Deckblatt unter Bemerkungen eintragen.",IF(AND(E100&gt;1000,F100=0),"Im aktuellen Berichtsjahr kein Wert vorhanden, warum im Vorjahr? Bitte im Deckblatt unter Bemerkungen eintragen.",IF(F100*E100=0,"ok",IF(F100-E100=0,"ok",F100*100/E100-100)))))</f>
        <v>ok</v>
      </c>
      <c r="H100" s="278" t="str">
        <f aca="false">IF(G100="ok","ok",IF(AND(G100&lt;=-10,F100-E100&lt;=-1000000),"Eintrag im Deckblatt unter Bemerkungen erforderlich, wenn der Unterschied große Auswirkungen auf das Ergebnis hat!",IF(AND(G100&gt;=10,F100-E100&gt;=1000000),"Eintrag im Deckblatt unter Bemerkungen erforderlich, wenn der Unterschied große Auswirkungen auf das Ergebnis hat!","ok")))</f>
        <v>ok</v>
      </c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21" hidden="false" customHeight="true" outlineLevel="0" collapsed="false">
      <c r="A101" s="322"/>
      <c r="B101" s="336" t="s">
        <v>227</v>
      </c>
      <c r="C101" s="324"/>
      <c r="D101" s="337" t="s">
        <v>429</v>
      </c>
      <c r="E101" s="338"/>
      <c r="F101" s="338" t="n">
        <f aca="false">'Ausgaben-A_kam.'!N101</f>
        <v>0</v>
      </c>
      <c r="G101" s="339"/>
      <c r="H101" s="326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8" hidden="false" customHeight="true" outlineLevel="0" collapsed="false">
      <c r="A102" s="340"/>
      <c r="B102" s="341" t="s">
        <v>228</v>
      </c>
      <c r="C102" s="342"/>
      <c r="D102" s="343"/>
      <c r="E102" s="343"/>
      <c r="F102" s="343"/>
      <c r="G102" s="343"/>
      <c r="H102" s="343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2" hidden="false" customHeight="false" outlineLevel="0" collapsed="false"/>
    <row r="104" customFormat="false" ht="12" hidden="false" customHeight="false" outlineLevel="0" collapsed="false"/>
    <row r="105" customFormat="false" ht="12" hidden="false" customHeight="false" outlineLevel="0" collapsed="false"/>
    <row r="106" customFormat="false" ht="12" hidden="false" customHeight="false" outlineLevel="0" collapsed="false"/>
    <row r="107" customFormat="false" ht="12" hidden="false" customHeight="false" outlineLevel="0" collapsed="false"/>
    <row r="108" customFormat="false" ht="12" hidden="false" customHeight="false" outlineLevel="0" collapsed="false"/>
    <row r="109" customFormat="false" ht="12" hidden="false" customHeight="false" outlineLevel="0" collapsed="false"/>
    <row r="110" customFormat="false" ht="12" hidden="false" customHeight="false" outlineLevel="0" collapsed="false"/>
    <row r="111" customFormat="false" ht="12" hidden="false" customHeight="false" outlineLevel="0" collapsed="false"/>
    <row r="112" customFormat="false" ht="12" hidden="false" customHeight="false" outlineLevel="0" collapsed="false"/>
    <row r="113" customFormat="false" ht="12" hidden="false" customHeight="false" outlineLevel="0" collapsed="false"/>
    <row r="114" customFormat="false" ht="12" hidden="false" customHeight="false" outlineLevel="0" collapsed="false"/>
    <row r="115" customFormat="false" ht="12" hidden="false" customHeight="false" outlineLevel="0" collapsed="false"/>
    <row r="116" customFormat="false" ht="12" hidden="false" customHeight="false" outlineLevel="0" collapsed="false"/>
    <row r="117" customFormat="false" ht="12" hidden="false" customHeight="false" outlineLevel="0" collapsed="false"/>
  </sheetData>
  <mergeCells count="10">
    <mergeCell ref="A1:H1"/>
    <mergeCell ref="A2:H2"/>
    <mergeCell ref="A3:H3"/>
    <mergeCell ref="A4:H5"/>
    <mergeCell ref="B8:C9"/>
    <mergeCell ref="D8:D9"/>
    <mergeCell ref="E8:F8"/>
    <mergeCell ref="G8:G9"/>
    <mergeCell ref="H8:H9"/>
    <mergeCell ref="B96:C96"/>
  </mergeCells>
  <conditionalFormatting sqref="G11:G25;G29:G36;G27;G50:G55;G57:G65;G67:G76;G80:G85;G87:G95;G97:G100;G39;G41:G48">
    <cfRule type="cellIs" priority="2" operator="equal" aboveAverage="0" equalAverage="0" bottom="0" percent="0" rank="0" text="" dxfId="0">
      <formula>"Im Vorjahr kein Wert vorhanden, warum im aktuellen Berichtsjahr? Bitte im Deckblatt unter Bemerkungen eintragen."</formula>
    </cfRule>
    <cfRule type="cellIs" priority="3" operator="equal" aboveAverage="0" equalAverage="0" bottom="0" percent="0" rank="0" text="" dxfId="1">
      <formula>"Im aktuellen Berichtsjahr kein Wert vorhanden, warum im Vorjahr? Bitte im Deckblatt unter Bemerkungen eintragen."</formula>
    </cfRule>
  </conditionalFormatting>
  <conditionalFormatting sqref="H11:H25;H27;H29:H36;H50:H55;H57:H65;H67:H76;H80:H85;H87:H95;H97:H100;H39;H41:H48">
    <cfRule type="cellIs" priority="4" operator="equal" aboveAverage="0" equalAverage="0" bottom="0" percent="0" rank="0" text="" dxfId="2">
      <formula>"Eintrag im Deckblatt unter Bemerkungen erforderlich, wenn der Unterschied große Auswirkungen auf das Ergebnis hat!"</formula>
    </cfRule>
  </conditionalFormatting>
  <conditionalFormatting sqref="G37:G38">
    <cfRule type="cellIs" priority="5" operator="equal" aboveAverage="0" equalAverage="0" bottom="0" percent="0" rank="0" text="" dxfId="3">
      <formula>"Im Vorjahr kein Wert vorhanden, warum im aktuellen Berichtsjahr? Bitte im Deckblatt unter Bemerkungen eintragen."</formula>
    </cfRule>
    <cfRule type="cellIs" priority="6" operator="equal" aboveAverage="0" equalAverage="0" bottom="0" percent="0" rank="0" text="" dxfId="4">
      <formula>"Im aktuellen Berichtsjahr kein Wert vorhanden, warum im Vorjahr? Bitte im Deckblatt unter Bemerkungen eintragen."</formula>
    </cfRule>
  </conditionalFormatting>
  <conditionalFormatting sqref="H37:H38">
    <cfRule type="cellIs" priority="7" operator="equal" aboveAverage="0" equalAverage="0" bottom="0" percent="0" rank="0" text="" dxfId="5">
      <formula>"Eintrag im Deckblatt unter Bemerkungen erforderlich, wenn der Unterschied große Auswirkungen auf das Ergebnis hat!"</formula>
    </cfRule>
  </conditionalFormatting>
  <conditionalFormatting sqref="G77:G78">
    <cfRule type="cellIs" priority="8" operator="equal" aboveAverage="0" equalAverage="0" bottom="0" percent="0" rank="0" text="" dxfId="6">
      <formula>"Im Vorjahr kein Wert vorhanden, warum im aktuellen Berichtsjahr? Bitte im Deckblatt unter Bemerkungen eintragen."</formula>
    </cfRule>
    <cfRule type="cellIs" priority="9" operator="equal" aboveAverage="0" equalAverage="0" bottom="0" percent="0" rank="0" text="" dxfId="7">
      <formula>"Im aktuellen Berichtsjahr kein Wert vorhanden, warum im Vorjahr? Bitte im Deckblatt unter Bemerkungen eintragen."</formula>
    </cfRule>
  </conditionalFormatting>
  <conditionalFormatting sqref="H77:H78">
    <cfRule type="cellIs" priority="10" operator="equal" aboveAverage="0" equalAverage="0" bottom="0" percent="0" rank="0" text="" dxfId="8">
      <formula>"Eintrag im Deckblatt unter Bemerkungen erforderlich, wenn der Unterschied große Auswirkungen auf das Ergebnis hat!"</formula>
    </cfRule>
  </conditionalFormatting>
  <dataValidations count="2">
    <dataValidation allowBlank="true" error="Bitte ganze Zahlen eingeben!!!!" errorTitle="Ganze Zahlen" operator="between" showDropDown="false" showErrorMessage="true" showInputMessage="true" sqref="G11:G25 G27 G29:G39 G41:G48 G50:G55 G57:G65 G67:G78 G80:G85 G87:G95 G97:G100" type="none">
      <formula1>0</formula1>
      <formula2>0</formula2>
    </dataValidation>
    <dataValidation allowBlank="true" error="Bitte ganze Zahlen eingeben!!" errorTitle="Ganze Zahlen" operator="between" showDropDown="false" showErrorMessage="true" showInputMessage="true" sqref="E11:F25 E26:IV26 E27:F27 E28:H28 E29:F39 E40:H40 E41:F48 E49:H49 E50:F55 E56:H56 E57:F65 E66:H66 E67:F78 E79:H79 E80:F85 E86:H86 E87:F95 E96:H96 E97:F101 G101:H101" type="whole">
      <formula1>-1E+016</formula1>
      <formula2>1E+015</formula2>
    </dataValidation>
  </dataValidations>
  <printOptions headings="false" gridLines="false" gridLinesSet="true" horizontalCentered="true" verticalCentered="false"/>
  <pageMargins left="0.39375" right="0.39375" top="0.39375" bottom="0.39375" header="0.315277777777778" footer="0.511805555555555"/>
  <pageSetup paperSize="9" scale="100" firstPageNumber="0" fitToWidth="1" fitToHeight="1" pageOrder="downThenOver" orientation="portrait" usePrinterDefaults="false" blackAndWhite="false" draft="false" cellComments="atEnd" useFirstPageNumber="false" horizontalDpi="300" verticalDpi="300" copies="1"/>
  <headerFooter differentFirst="false" differentOddEven="false">
    <oddHeader>&amp;LVI B/321371-5&amp;RSeite &amp;P</oddHeader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1:10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RowHeight="15.75"/>
  <cols>
    <col collapsed="false" hidden="false" max="2" min="1" style="311" width="1.62244897959184"/>
    <col collapsed="false" hidden="false" max="3" min="3" style="311" width="53.0510204081633"/>
    <col collapsed="false" hidden="false" max="4" min="4" style="311" width="8.77551020408163"/>
    <col collapsed="false" hidden="false" max="6" min="5" style="311" width="18.4948979591837"/>
    <col collapsed="false" hidden="false" max="8" min="7" style="311" width="35.234693877551"/>
    <col collapsed="false" hidden="true" max="1025" min="9" style="311" width="0"/>
  </cols>
  <sheetData>
    <row r="1" s="253" customFormat="true" ht="18" hidden="false" customHeight="false" outlineLevel="0" collapsed="false">
      <c r="A1" s="252" t="s">
        <v>381</v>
      </c>
      <c r="B1" s="252"/>
      <c r="C1" s="252"/>
      <c r="D1" s="252"/>
      <c r="E1" s="252"/>
      <c r="F1" s="252"/>
      <c r="G1" s="252"/>
      <c r="H1" s="252"/>
    </row>
    <row r="2" s="260" customFormat="true" ht="16.5" hidden="false" customHeight="false" outlineLevel="0" collapsed="false">
      <c r="A2" s="254" t="s">
        <v>382</v>
      </c>
      <c r="B2" s="254"/>
      <c r="C2" s="254"/>
      <c r="D2" s="254"/>
      <c r="E2" s="254"/>
      <c r="F2" s="254"/>
      <c r="G2" s="254"/>
      <c r="H2" s="254"/>
    </row>
    <row r="3" s="256" customFormat="true" ht="12" hidden="false" customHeight="false" outlineLevel="0" collapsed="false">
      <c r="A3" s="255" t="s">
        <v>430</v>
      </c>
      <c r="B3" s="255"/>
      <c r="C3" s="255"/>
      <c r="D3" s="255"/>
      <c r="E3" s="255"/>
      <c r="F3" s="255"/>
      <c r="G3" s="255"/>
      <c r="H3" s="255"/>
    </row>
    <row r="4" s="260" customFormat="true" ht="12.2" hidden="false" customHeight="true" outlineLevel="0" collapsed="false">
      <c r="A4" s="255" t="s">
        <v>405</v>
      </c>
      <c r="B4" s="255"/>
      <c r="C4" s="255"/>
      <c r="D4" s="255"/>
      <c r="E4" s="255"/>
      <c r="F4" s="255"/>
      <c r="G4" s="255"/>
      <c r="H4" s="255"/>
    </row>
    <row r="5" s="260" customFormat="true" ht="6" hidden="false" customHeight="true" outlineLevel="0" collapsed="false">
      <c r="A5" s="255"/>
      <c r="B5" s="255"/>
      <c r="C5" s="255"/>
      <c r="D5" s="255"/>
      <c r="E5" s="255"/>
      <c r="F5" s="255"/>
      <c r="G5" s="255"/>
      <c r="H5" s="255"/>
    </row>
    <row r="6" customFormat="false" ht="6" hidden="false" customHeight="true" outlineLevel="0" collapsed="false">
      <c r="A6" s="261"/>
      <c r="B6" s="262"/>
      <c r="C6" s="259"/>
      <c r="D6" s="295"/>
      <c r="E6" s="257"/>
      <c r="F6" s="0"/>
      <c r="G6" s="257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314" customFormat="true" ht="21.2" hidden="false" customHeight="true" outlineLevel="0" collapsed="false">
      <c r="A7" s="263" t="s">
        <v>431</v>
      </c>
      <c r="B7" s="263"/>
      <c r="C7" s="262"/>
      <c r="D7" s="312"/>
      <c r="E7" s="264" t="s">
        <v>386</v>
      </c>
      <c r="F7" s="265" t="str">
        <f aca="false">'Einnahmen-B_kam.'!D6</f>
        <v>01800</v>
      </c>
      <c r="G7" s="313"/>
    </row>
    <row r="8" customFormat="false" ht="54" hidden="false" customHeight="true" outlineLevel="0" collapsed="false">
      <c r="A8" s="315"/>
      <c r="B8" s="316" t="s">
        <v>420</v>
      </c>
      <c r="C8" s="316"/>
      <c r="D8" s="317" t="s">
        <v>421</v>
      </c>
      <c r="E8" s="318" t="s">
        <v>432</v>
      </c>
      <c r="F8" s="318"/>
      <c r="G8" s="319" t="s">
        <v>387</v>
      </c>
      <c r="H8" s="320" t="s">
        <v>388</v>
      </c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" hidden="false" customHeight="true" outlineLevel="0" collapsed="false">
      <c r="A9" s="321"/>
      <c r="B9" s="316"/>
      <c r="C9" s="316"/>
      <c r="D9" s="317"/>
      <c r="E9" s="318" t="n">
        <v>2016</v>
      </c>
      <c r="F9" s="318" t="n">
        <f aca="false">'Einnahmen-A_kam.'!E3</f>
        <v>2017</v>
      </c>
      <c r="G9" s="319"/>
      <c r="H9" s="32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327" customFormat="true" ht="30.2" hidden="false" customHeight="true" outlineLevel="0" collapsed="false">
      <c r="A10" s="322"/>
      <c r="B10" s="323" t="s">
        <v>50</v>
      </c>
      <c r="C10" s="324"/>
      <c r="D10" s="325"/>
      <c r="E10" s="322"/>
      <c r="F10" s="326"/>
      <c r="G10" s="326"/>
      <c r="H10" s="326"/>
    </row>
    <row r="11" s="327" customFormat="true" ht="20.25" hidden="false" customHeight="true" outlineLevel="0" collapsed="false">
      <c r="A11" s="322"/>
      <c r="B11" s="328" t="s">
        <v>51</v>
      </c>
      <c r="C11" s="324" t="s">
        <v>52</v>
      </c>
      <c r="D11" s="329" t="s">
        <v>53</v>
      </c>
      <c r="E11" s="330"/>
      <c r="F11" s="330" t="n">
        <f aca="false">'Einnahmen-A_kam.'!I11</f>
        <v>300</v>
      </c>
      <c r="G11" s="277" t="str">
        <f aca="false">IF(F11+E11=0,"ok",IF(AND(E11=0,F11&gt;1000),"Im Vorjahr kein Wert vorhanden, warum im aktuellen Berichtsjahr? Bitte im Deckblatt unter Bemerkungen eintragen.",IF(AND(E11&gt;1000,F11=0),"Im aktuellen Berichtsjahr kein Wert vorhanden, warum im Vorjahr? Bitte im Deckblatt unter Bemerkungen eintragen.",IF(F11*E11=0,"ok",IF(F11-E11=0,"ok",F11*100/E11-100)))))</f>
        <v>ok</v>
      </c>
      <c r="H11" s="278" t="str">
        <f aca="false">IF(G11="ok","ok",IF(AND(G11&lt;=-10,F11-E11&lt;=-1000000),"Eintrag im Deckblatt unter Bemerkungen erforderlich, wenn der Unterschied große Auswirkungen auf das Ergebnis hat!",IF(AND(G11&gt;=10,F11-E11&gt;=1000000),"Eintrag im Deckblatt unter Bemerkungen erforderlich, wenn der Unterschied große Auswirkungen auf das Ergebnis hat!","ok")))</f>
        <v>ok</v>
      </c>
    </row>
    <row r="12" s="327" customFormat="true" ht="20.25" hidden="false" customHeight="true" outlineLevel="0" collapsed="false">
      <c r="A12" s="322"/>
      <c r="B12" s="328" t="s">
        <v>54</v>
      </c>
      <c r="C12" s="324" t="s">
        <v>55</v>
      </c>
      <c r="D12" s="331" t="s">
        <v>56</v>
      </c>
      <c r="E12" s="330"/>
      <c r="F12" s="330" t="n">
        <f aca="false">'Einnahmen-A_kam.'!I12</f>
        <v>0</v>
      </c>
      <c r="G12" s="277" t="str">
        <f aca="false">IF(F12+E12=0,"ok",IF(AND(E12=0,F12&gt;1000),"Im Vorjahr kein Wert vorhanden, warum im aktuellen Berichtsjahr? Bitte im Deckblatt unter Bemerkungen eintragen.",IF(AND(E12&gt;1000,F12=0),"Im aktuellen Berichtsjahr kein Wert vorhanden, warum im Vorjahr? Bitte im Deckblatt unter Bemerkungen eintragen.",IF(F12*E12=0,"ok",IF(F12-E12=0,"ok",F12*100/E12-100)))))</f>
        <v>ok</v>
      </c>
      <c r="H12" s="278" t="str">
        <f aca="false">IF(G12="ok","ok",IF(AND(G12&lt;=-10,F12-E12&lt;=-1000000),"Eintrag im Deckblatt unter Bemerkungen erforderlich, wenn der Unterschied große Auswirkungen auf das Ergebnis hat!",IF(AND(G12&gt;=10,F12-E12&gt;=1000000),"Eintrag im Deckblatt unter Bemerkungen erforderlich, wenn der Unterschied große Auswirkungen auf das Ergebnis hat!","ok")))</f>
        <v>ok</v>
      </c>
    </row>
    <row r="13" s="327" customFormat="true" ht="20.25" hidden="false" customHeight="true" outlineLevel="0" collapsed="false">
      <c r="A13" s="322"/>
      <c r="B13" s="328" t="s">
        <v>57</v>
      </c>
      <c r="C13" s="324" t="s">
        <v>58</v>
      </c>
      <c r="D13" s="331" t="s">
        <v>59</v>
      </c>
      <c r="E13" s="330"/>
      <c r="F13" s="330" t="n">
        <f aca="false">'Einnahmen-A_kam.'!I13</f>
        <v>0</v>
      </c>
      <c r="G13" s="277" t="str">
        <f aca="false">IF(F13+E13=0,"ok",IF(AND(E13=0,F13&gt;1000),"Im Vorjahr kein Wert vorhanden, warum im aktuellen Berichtsjahr? Bitte im Deckblatt unter Bemerkungen eintragen.",IF(AND(E13&gt;1000,F13=0),"Im aktuellen Berichtsjahr kein Wert vorhanden, warum im Vorjahr? Bitte im Deckblatt unter Bemerkungen eintragen.",IF(F13*E13=0,"ok",IF(F13-E13=0,"ok",F13*100/E13-100)))))</f>
        <v>ok</v>
      </c>
      <c r="H13" s="278" t="str">
        <f aca="false">IF(G13="ok","ok",IF(AND(G13&lt;=-10,F13-E13&lt;=-1000000),"Eintrag im Deckblatt unter Bemerkungen erforderlich, wenn der Unterschied große Auswirkungen auf das Ergebnis hat!",IF(AND(G13&gt;=10,F13-E13&gt;=1000000),"Eintrag im Deckblatt unter Bemerkungen erforderlich, wenn der Unterschied große Auswirkungen auf das Ergebnis hat!","ok")))</f>
        <v>ok</v>
      </c>
    </row>
    <row r="14" s="327" customFormat="true" ht="20.25" hidden="false" customHeight="true" outlineLevel="0" collapsed="false">
      <c r="A14" s="322"/>
      <c r="B14" s="328" t="s">
        <v>57</v>
      </c>
      <c r="C14" s="324" t="s">
        <v>60</v>
      </c>
      <c r="D14" s="331" t="s">
        <v>61</v>
      </c>
      <c r="E14" s="330"/>
      <c r="F14" s="330" t="n">
        <f aca="false">'Einnahmen-A_kam.'!I14</f>
        <v>0</v>
      </c>
      <c r="G14" s="277" t="str">
        <f aca="false">IF(F14+E14=0,"ok",IF(AND(E14=0,F14&gt;1000),"Im Vorjahr kein Wert vorhanden, warum im aktuellen Berichtsjahr? Bitte im Deckblatt unter Bemerkungen eintragen.",IF(AND(E14&gt;1000,F14=0),"Im aktuellen Berichtsjahr kein Wert vorhanden, warum im Vorjahr? Bitte im Deckblatt unter Bemerkungen eintragen.",IF(F14*E14=0,"ok",IF(F14-E14=0,"ok",F14*100/E14-100)))))</f>
        <v>ok</v>
      </c>
      <c r="H14" s="278" t="str">
        <f aca="false">IF(G14="ok","ok",IF(AND(G14&lt;=-10,F14-E14&lt;=-1000000),"Eintrag im Deckblatt unter Bemerkungen erforderlich, wenn der Unterschied große Auswirkungen auf das Ergebnis hat!",IF(AND(G14&gt;=10,F14-E14&gt;=1000000),"Eintrag im Deckblatt unter Bemerkungen erforderlich, wenn der Unterschied große Auswirkungen auf das Ergebnis hat!","ok")))</f>
        <v>ok</v>
      </c>
    </row>
    <row r="15" s="327" customFormat="true" ht="20.25" hidden="false" customHeight="true" outlineLevel="0" collapsed="false">
      <c r="A15" s="322"/>
      <c r="B15" s="328" t="s">
        <v>57</v>
      </c>
      <c r="C15" s="324" t="s">
        <v>62</v>
      </c>
      <c r="D15" s="331" t="s">
        <v>63</v>
      </c>
      <c r="E15" s="330"/>
      <c r="F15" s="330" t="n">
        <f aca="false">'Einnahmen-A_kam.'!I15</f>
        <v>0</v>
      </c>
      <c r="G15" s="277" t="str">
        <f aca="false">IF(F15+E15=0,"ok",IF(AND(E15=0,F15&gt;1000),"Im Vorjahr kein Wert vorhanden, warum im aktuellen Berichtsjahr? Bitte im Deckblatt unter Bemerkungen eintragen.",IF(AND(E15&gt;1000,F15=0),"Im aktuellen Berichtsjahr kein Wert vorhanden, warum im Vorjahr? Bitte im Deckblatt unter Bemerkungen eintragen.",IF(F15*E15=0,"ok",IF(F15-E15=0,"ok",F15*100/E15-100)))))</f>
        <v>ok</v>
      </c>
      <c r="H15" s="278" t="str">
        <f aca="false">IF(G15="ok","ok",IF(AND(G15&lt;=-10,F15-E15&lt;=-1000000),"Eintrag im Deckblatt unter Bemerkungen erforderlich, wenn der Unterschied große Auswirkungen auf das Ergebnis hat!",IF(AND(G15&gt;=10,F15-E15&gt;=1000000),"Eintrag im Deckblatt unter Bemerkungen erforderlich, wenn der Unterschied große Auswirkungen auf das Ergebnis hat!","ok")))</f>
        <v>ok</v>
      </c>
    </row>
    <row r="16" s="327" customFormat="true" ht="20.25" hidden="false" customHeight="true" outlineLevel="0" collapsed="false">
      <c r="A16" s="322"/>
      <c r="B16" s="328" t="s">
        <v>64</v>
      </c>
      <c r="C16" s="332" t="s">
        <v>65</v>
      </c>
      <c r="D16" s="331" t="s">
        <v>66</v>
      </c>
      <c r="E16" s="330"/>
      <c r="F16" s="330" t="n">
        <f aca="false">'Einnahmen-A_kam.'!I16</f>
        <v>0</v>
      </c>
      <c r="G16" s="277" t="str">
        <f aca="false">IF(F16+E16=0,"ok",IF(AND(E16=0,F16&gt;1000),"Im Vorjahr kein Wert vorhanden, warum im aktuellen Berichtsjahr? Bitte im Deckblatt unter Bemerkungen eintragen.",IF(AND(E16&gt;1000,F16=0),"Im aktuellen Berichtsjahr kein Wert vorhanden, warum im Vorjahr? Bitte im Deckblatt unter Bemerkungen eintragen.",IF(F16*E16=0,"ok",IF(F16-E16=0,"ok",F16*100/E16-100)))))</f>
        <v>ok</v>
      </c>
      <c r="H16" s="278" t="str">
        <f aca="false">IF(G16="ok","ok",IF(AND(G16&lt;=-10,F16-E16&lt;=-1000000),"Eintrag im Deckblatt unter Bemerkungen erforderlich, wenn der Unterschied große Auswirkungen auf das Ergebnis hat!",IF(AND(G16&gt;=10,F16-E16&gt;=1000000),"Eintrag im Deckblatt unter Bemerkungen erforderlich, wenn der Unterschied große Auswirkungen auf das Ergebnis hat!","ok")))</f>
        <v>ok</v>
      </c>
    </row>
    <row r="17" s="327" customFormat="true" ht="20.25" hidden="false" customHeight="true" outlineLevel="0" collapsed="false">
      <c r="A17" s="322"/>
      <c r="B17" s="328" t="s">
        <v>57</v>
      </c>
      <c r="C17" s="324" t="s">
        <v>423</v>
      </c>
      <c r="D17" s="331" t="s">
        <v>68</v>
      </c>
      <c r="E17" s="330"/>
      <c r="F17" s="330" t="n">
        <f aca="false">'Einnahmen-A_kam.'!I17</f>
        <v>0</v>
      </c>
      <c r="G17" s="277" t="str">
        <f aca="false">IF(F17+E17=0,"ok",IF(AND(E17=0,F17&gt;1000),"Im Vorjahr kein Wert vorhanden, warum im aktuellen Berichtsjahr? Bitte im Deckblatt unter Bemerkungen eintragen.",IF(AND(E17&gt;1000,F17=0),"Im aktuellen Berichtsjahr kein Wert vorhanden, warum im Vorjahr? Bitte im Deckblatt unter Bemerkungen eintragen.",IF(F17*E17=0,"ok",IF(F17-E17=0,"ok",F17*100/E17-100)))))</f>
        <v>ok</v>
      </c>
      <c r="H17" s="278" t="str">
        <f aca="false">IF(G17="ok","ok",IF(AND(G17&lt;=-10,F17-E17&lt;=-1000000),"Eintrag im Deckblatt unter Bemerkungen erforderlich, wenn der Unterschied große Auswirkungen auf das Ergebnis hat!",IF(AND(G17&gt;=10,F17-E17&gt;=1000000),"Eintrag im Deckblatt unter Bemerkungen erforderlich, wenn der Unterschied große Auswirkungen auf das Ergebnis hat!","ok")))</f>
        <v>ok</v>
      </c>
    </row>
    <row r="18" s="327" customFormat="true" ht="20.25" hidden="false" customHeight="true" outlineLevel="0" collapsed="false">
      <c r="A18" s="322"/>
      <c r="B18" s="328" t="s">
        <v>64</v>
      </c>
      <c r="C18" s="324" t="s">
        <v>69</v>
      </c>
      <c r="D18" s="331" t="s">
        <v>70</v>
      </c>
      <c r="E18" s="330"/>
      <c r="F18" s="330" t="n">
        <f aca="false">'Einnahmen-A_kam.'!I18</f>
        <v>0</v>
      </c>
      <c r="G18" s="277" t="str">
        <f aca="false">IF(F18+E18=0,"ok",IF(AND(E18=0,F18&gt;1000),"Im Vorjahr kein Wert vorhanden, warum im aktuellen Berichtsjahr? Bitte im Deckblatt unter Bemerkungen eintragen.",IF(AND(E18&gt;1000,F18=0),"Im aktuellen Berichtsjahr kein Wert vorhanden, warum im Vorjahr? Bitte im Deckblatt unter Bemerkungen eintragen.",IF(F18*E18=0,"ok",IF(F18-E18=0,"ok",F18*100/E18-100)))))</f>
        <v>ok</v>
      </c>
      <c r="H18" s="278" t="str">
        <f aca="false">IF(G18="ok","ok",IF(AND(G18&lt;=-10,F18-E18&lt;=-1000000),"Eintrag im Deckblatt unter Bemerkungen erforderlich, wenn der Unterschied große Auswirkungen auf das Ergebnis hat!",IF(AND(G18&gt;=10,F18-E18&gt;=1000000),"Eintrag im Deckblatt unter Bemerkungen erforderlich, wenn der Unterschied große Auswirkungen auf das Ergebnis hat!","ok")))</f>
        <v>ok</v>
      </c>
    </row>
    <row r="19" s="327" customFormat="true" ht="20.25" hidden="false" customHeight="true" outlineLevel="0" collapsed="false">
      <c r="A19" s="322"/>
      <c r="B19" s="328" t="s">
        <v>64</v>
      </c>
      <c r="C19" s="324" t="s">
        <v>71</v>
      </c>
      <c r="D19" s="331" t="s">
        <v>72</v>
      </c>
      <c r="E19" s="330"/>
      <c r="F19" s="330" t="n">
        <f aca="false">'Einnahmen-A_kam.'!I19</f>
        <v>0</v>
      </c>
      <c r="G19" s="277" t="str">
        <f aca="false">IF(F19+E19=0,"ok",IF(AND(E19=0,F19&gt;1000),"Im Vorjahr kein Wert vorhanden, warum im aktuellen Berichtsjahr? Bitte im Deckblatt unter Bemerkungen eintragen.",IF(AND(E19&gt;1000,F19=0),"Im aktuellen Berichtsjahr kein Wert vorhanden, warum im Vorjahr? Bitte im Deckblatt unter Bemerkungen eintragen.",IF(F19*E19=0,"ok",IF(F19-E19=0,"ok",F19*100/E19-100)))))</f>
        <v>ok</v>
      </c>
      <c r="H19" s="278" t="str">
        <f aca="false">IF(G19="ok","ok",IF(AND(G19&lt;=-10,F19-E19&lt;=-1000000),"Eintrag im Deckblatt unter Bemerkungen erforderlich, wenn der Unterschied große Auswirkungen auf das Ergebnis hat!",IF(AND(G19&gt;=10,F19-E19&gt;=1000000),"Eintrag im Deckblatt unter Bemerkungen erforderlich, wenn der Unterschied große Auswirkungen auf das Ergebnis hat!","ok")))</f>
        <v>ok</v>
      </c>
    </row>
    <row r="20" s="327" customFormat="true" ht="20.25" hidden="false" customHeight="true" outlineLevel="0" collapsed="false">
      <c r="A20" s="322"/>
      <c r="B20" s="328" t="s">
        <v>54</v>
      </c>
      <c r="C20" s="324" t="s">
        <v>73</v>
      </c>
      <c r="D20" s="331" t="s">
        <v>74</v>
      </c>
      <c r="E20" s="330"/>
      <c r="F20" s="330" t="n">
        <f aca="false">'Einnahmen-A_kam.'!I20</f>
        <v>0</v>
      </c>
      <c r="G20" s="277" t="str">
        <f aca="false">IF(F20+E20=0,"ok",IF(AND(E20=0,F20&gt;1000),"Im Vorjahr kein Wert vorhanden, warum im aktuellen Berichtsjahr? Bitte im Deckblatt unter Bemerkungen eintragen.",IF(AND(E20&gt;1000,F20=0),"Im aktuellen Berichtsjahr kein Wert vorhanden, warum im Vorjahr? Bitte im Deckblatt unter Bemerkungen eintragen.",IF(F20*E20=0,"ok",IF(F20-E20=0,"ok",F20*100/E20-100)))))</f>
        <v>ok</v>
      </c>
      <c r="H20" s="278" t="str">
        <f aca="false">IF(G20="ok","ok",IF(AND(G20&lt;=-10,F20-E20&lt;=-1000000),"Eintrag im Deckblatt unter Bemerkungen erforderlich, wenn der Unterschied große Auswirkungen auf das Ergebnis hat!",IF(AND(G20&gt;=10,F20-E20&gt;=1000000),"Eintrag im Deckblatt unter Bemerkungen erforderlich, wenn der Unterschied große Auswirkungen auf das Ergebnis hat!","ok")))</f>
        <v>ok</v>
      </c>
    </row>
    <row r="21" s="327" customFormat="true" ht="20.25" hidden="false" customHeight="true" outlineLevel="0" collapsed="false">
      <c r="A21" s="322"/>
      <c r="B21" s="328" t="s">
        <v>57</v>
      </c>
      <c r="C21" s="324" t="s">
        <v>75</v>
      </c>
      <c r="D21" s="331" t="s">
        <v>76</v>
      </c>
      <c r="E21" s="330"/>
      <c r="F21" s="330" t="n">
        <f aca="false">'Einnahmen-A_kam.'!I21</f>
        <v>0</v>
      </c>
      <c r="G21" s="277" t="str">
        <f aca="false">IF(F21+E21=0,"ok",IF(AND(E21=0,F21&gt;1000),"Im Vorjahr kein Wert vorhanden, warum im aktuellen Berichtsjahr? Bitte im Deckblatt unter Bemerkungen eintragen.",IF(AND(E21&gt;1000,F21=0),"Im aktuellen Berichtsjahr kein Wert vorhanden, warum im Vorjahr? Bitte im Deckblatt unter Bemerkungen eintragen.",IF(F21*E21=0,"ok",IF(F21-E21=0,"ok",F21*100/E21-100)))))</f>
        <v>ok</v>
      </c>
      <c r="H21" s="278" t="str">
        <f aca="false">IF(G21="ok","ok",IF(AND(G21&lt;=-10,F21-E21&lt;=-1000000),"Eintrag im Deckblatt unter Bemerkungen erforderlich, wenn der Unterschied große Auswirkungen auf das Ergebnis hat!",IF(AND(G21&gt;=10,F21-E21&gt;=1000000),"Eintrag im Deckblatt unter Bemerkungen erforderlich, wenn der Unterschied große Auswirkungen auf das Ergebnis hat!","ok")))</f>
        <v>ok</v>
      </c>
    </row>
    <row r="22" s="327" customFormat="true" ht="20.25" hidden="false" customHeight="true" outlineLevel="0" collapsed="false">
      <c r="A22" s="322"/>
      <c r="B22" s="328" t="s">
        <v>57</v>
      </c>
      <c r="C22" s="324" t="s">
        <v>77</v>
      </c>
      <c r="D22" s="331" t="s">
        <v>78</v>
      </c>
      <c r="E22" s="330"/>
      <c r="F22" s="330" t="n">
        <f aca="false">'Einnahmen-A_kam.'!I22</f>
        <v>0</v>
      </c>
      <c r="G22" s="277" t="str">
        <f aca="false">IF(F22+E22=0,"ok",IF(AND(E22=0,F22&gt;1000),"Im Vorjahr kein Wert vorhanden, warum im aktuellen Berichtsjahr? Bitte im Deckblatt unter Bemerkungen eintragen.",IF(AND(E22&gt;1000,F22=0),"Im aktuellen Berichtsjahr kein Wert vorhanden, warum im Vorjahr? Bitte im Deckblatt unter Bemerkungen eintragen.",IF(F22*E22=0,"ok",IF(F22-E22=0,"ok",F22*100/E22-100)))))</f>
        <v>ok</v>
      </c>
      <c r="H22" s="278" t="str">
        <f aca="false">IF(G22="ok","ok",IF(AND(G22&lt;=-10,F22-E22&lt;=-1000000),"Eintrag im Deckblatt unter Bemerkungen erforderlich, wenn der Unterschied große Auswirkungen auf das Ergebnis hat!",IF(AND(G22&gt;=10,F22-E22&gt;=1000000),"Eintrag im Deckblatt unter Bemerkungen erforderlich, wenn der Unterschied große Auswirkungen auf das Ergebnis hat!","ok")))</f>
        <v>ok</v>
      </c>
    </row>
    <row r="23" s="327" customFormat="true" ht="20.25" hidden="false" customHeight="true" outlineLevel="0" collapsed="false">
      <c r="A23" s="322"/>
      <c r="B23" s="328" t="s">
        <v>51</v>
      </c>
      <c r="C23" s="324" t="s">
        <v>79</v>
      </c>
      <c r="D23" s="331" t="s">
        <v>80</v>
      </c>
      <c r="E23" s="330"/>
      <c r="F23" s="330" t="n">
        <f aca="false">'Einnahmen-A_kam.'!I23</f>
        <v>0</v>
      </c>
      <c r="G23" s="277" t="str">
        <f aca="false">IF(F23+E23=0,"ok",IF(AND(E23=0,F23&gt;1000),"Im Vorjahr kein Wert vorhanden, warum im aktuellen Berichtsjahr? Bitte im Deckblatt unter Bemerkungen eintragen.",IF(AND(E23&gt;1000,F23=0),"Im aktuellen Berichtsjahr kein Wert vorhanden, warum im Vorjahr? Bitte im Deckblatt unter Bemerkungen eintragen.",IF(F23*E23=0,"ok",IF(F23-E23=0,"ok",F23*100/E23-100)))))</f>
        <v>ok</v>
      </c>
      <c r="H23" s="278" t="str">
        <f aca="false">IF(G23="ok","ok",IF(AND(G23&lt;=-10,F23-E23&lt;=-1000000),"Eintrag im Deckblatt unter Bemerkungen erforderlich, wenn der Unterschied große Auswirkungen auf das Ergebnis hat!",IF(AND(G23&gt;=10,F23-E23&gt;=1000000),"Eintrag im Deckblatt unter Bemerkungen erforderlich, wenn der Unterschied große Auswirkungen auf das Ergebnis hat!","ok")))</f>
        <v>ok</v>
      </c>
    </row>
    <row r="24" s="327" customFormat="true" ht="20.25" hidden="false" customHeight="true" outlineLevel="0" collapsed="false">
      <c r="A24" s="322"/>
      <c r="B24" s="328" t="s">
        <v>54</v>
      </c>
      <c r="C24" s="324" t="s">
        <v>81</v>
      </c>
      <c r="D24" s="331" t="s">
        <v>82</v>
      </c>
      <c r="E24" s="330"/>
      <c r="F24" s="330" t="n">
        <f aca="false">'Einnahmen-A_kam.'!I24</f>
        <v>0</v>
      </c>
      <c r="G24" s="277" t="str">
        <f aca="false">IF(F24+E24=0,"ok",IF(AND(E24=0,F24&gt;1000),"Im Vorjahr kein Wert vorhanden, warum im aktuellen Berichtsjahr? Bitte im Deckblatt unter Bemerkungen eintragen.",IF(AND(E24&gt;1000,F24=0),"Im aktuellen Berichtsjahr kein Wert vorhanden, warum im Vorjahr? Bitte im Deckblatt unter Bemerkungen eintragen.",IF(F24*E24=0,"ok",IF(F24-E24=0,"ok",F24*100/E24-100)))))</f>
        <v>ok</v>
      </c>
      <c r="H24" s="278" t="str">
        <f aca="false">IF(G24="ok","ok",IF(AND(G24&lt;=-10,F24-E24&lt;=-1000000),"Eintrag im Deckblatt unter Bemerkungen erforderlich, wenn der Unterschied große Auswirkungen auf das Ergebnis hat!",IF(AND(G24&gt;=10,F24-E24&gt;=1000000),"Eintrag im Deckblatt unter Bemerkungen erforderlich, wenn der Unterschied große Auswirkungen auf das Ergebnis hat!","ok")))</f>
        <v>ok</v>
      </c>
    </row>
    <row r="25" s="327" customFormat="true" ht="20.25" hidden="false" customHeight="true" outlineLevel="0" collapsed="false">
      <c r="A25" s="322"/>
      <c r="B25" s="328" t="s">
        <v>64</v>
      </c>
      <c r="C25" s="324" t="s">
        <v>83</v>
      </c>
      <c r="D25" s="333" t="s">
        <v>84</v>
      </c>
      <c r="E25" s="330"/>
      <c r="F25" s="330" t="n">
        <f aca="false">'Einnahmen-A_kam.'!I25</f>
        <v>0</v>
      </c>
      <c r="G25" s="277" t="str">
        <f aca="false">IF(F25+E25=0,"ok",IF(AND(E25=0,F25&gt;1000),"Im Vorjahr kein Wert vorhanden, warum im aktuellen Berichtsjahr? Bitte im Deckblatt unter Bemerkungen eintragen.",IF(AND(E25&gt;1000,F25=0),"Im aktuellen Berichtsjahr kein Wert vorhanden, warum im Vorjahr? Bitte im Deckblatt unter Bemerkungen eintragen.",IF(F25*E25=0,"ok",IF(F25-E25=0,"ok",F25*100/E25-100)))))</f>
        <v>ok</v>
      </c>
      <c r="H25" s="278" t="str">
        <f aca="false">IF(G25="ok","ok",IF(AND(G25&lt;=-10,F25-E25&lt;=-1000000),"Eintrag im Deckblatt unter Bemerkungen erforderlich, wenn der Unterschied große Auswirkungen auf das Ergebnis hat!",IF(AND(G25&gt;=10,F25-E25&gt;=1000000),"Eintrag im Deckblatt unter Bemerkungen erforderlich, wenn der Unterschied große Auswirkungen auf das Ergebnis hat!","ok")))</f>
        <v>ok</v>
      </c>
    </row>
    <row r="26" s="327" customFormat="true" ht="30.2" hidden="false" customHeight="true" outlineLevel="0" collapsed="false">
      <c r="A26" s="322"/>
      <c r="B26" s="323" t="s">
        <v>85</v>
      </c>
      <c r="C26" s="324"/>
      <c r="D26" s="325"/>
      <c r="E26" s="326"/>
      <c r="F26" s="326"/>
      <c r="G26" s="326"/>
      <c r="H26" s="326"/>
    </row>
    <row r="27" s="327" customFormat="true" ht="20.25" hidden="false" customHeight="true" outlineLevel="0" collapsed="false">
      <c r="A27" s="322"/>
      <c r="B27" s="328" t="s">
        <v>57</v>
      </c>
      <c r="C27" s="324" t="s">
        <v>85</v>
      </c>
      <c r="D27" s="329" t="s">
        <v>86</v>
      </c>
      <c r="E27" s="330"/>
      <c r="F27" s="330" t="n">
        <f aca="false">'Einnahmen-A_kam.'!I27</f>
        <v>0</v>
      </c>
      <c r="G27" s="277" t="str">
        <f aca="false">IF(F27+E27=0,"ok",IF(AND(E27=0,F27&gt;1000),"Im Vorjahr kein Wert vorhanden, warum im aktuellen Berichtsjahr? Bitte im Deckblatt unter Bemerkungen eintragen.",IF(AND(E27&gt;1000,F27=0),"Im aktuellen Berichtsjahr kein Wert vorhanden, warum im Vorjahr? Bitte im Deckblatt unter Bemerkungen eintragen.",IF(F27*E27=0,"ok",IF(F27-E27=0,"ok",F27*100/E27-100)))))</f>
        <v>ok</v>
      </c>
      <c r="H27" s="278" t="str">
        <f aca="false">IF(G27="ok","ok",IF(AND(G27&lt;=-10,F27-E27&lt;=-1000000),"Eintrag im Deckblatt unter Bemerkungen erforderlich, wenn der Unterschied große Auswirkungen auf das Ergebnis hat!",IF(AND(G27&gt;=10,F27-E27&gt;=1000000),"Eintrag im Deckblatt unter Bemerkungen erforderlich, wenn der Unterschied große Auswirkungen auf das Ergebnis hat!","ok")))</f>
        <v>ok</v>
      </c>
    </row>
    <row r="28" s="327" customFormat="true" ht="30.2" hidden="false" customHeight="true" outlineLevel="0" collapsed="false">
      <c r="A28" s="322"/>
      <c r="B28" s="323" t="s">
        <v>87</v>
      </c>
      <c r="C28" s="324"/>
      <c r="D28" s="325"/>
      <c r="E28" s="326"/>
      <c r="F28" s="326"/>
      <c r="G28" s="326"/>
      <c r="H28" s="326"/>
    </row>
    <row r="29" s="327" customFormat="true" ht="20.25" hidden="false" customHeight="true" outlineLevel="0" collapsed="false">
      <c r="A29" s="322"/>
      <c r="B29" s="328" t="s">
        <v>51</v>
      </c>
      <c r="C29" s="324" t="s">
        <v>88</v>
      </c>
      <c r="D29" s="329" t="s">
        <v>89</v>
      </c>
      <c r="E29" s="330"/>
      <c r="F29" s="330" t="n">
        <f aca="false">'Einnahmen-A_kam.'!I29</f>
        <v>0</v>
      </c>
      <c r="G29" s="277" t="str">
        <f aca="false">IF(F29+E29=0,"ok",IF(AND(E29=0,F29&gt;1000),"Im Vorjahr kein Wert vorhanden, warum im aktuellen Berichtsjahr? Bitte im Deckblatt unter Bemerkungen eintragen.",IF(AND(E29&gt;1000,F29=0),"Im aktuellen Berichtsjahr kein Wert vorhanden, warum im Vorjahr? Bitte im Deckblatt unter Bemerkungen eintragen.",IF(F29*E29=0,"ok",IF(F29-E29=0,"ok",F29*100/E29-100)))))</f>
        <v>ok</v>
      </c>
      <c r="H29" s="278" t="str">
        <f aca="false">IF(G29="ok","ok",IF(AND(G29&lt;=-10,F29-E29&lt;=-1000000),"Eintrag im Deckblatt unter Bemerkungen erforderlich, wenn der Unterschied große Auswirkungen auf das Ergebnis hat!",IF(AND(G29&gt;=10,F29-E29&gt;=1000000),"Eintrag im Deckblatt unter Bemerkungen erforderlich, wenn der Unterschied große Auswirkungen auf das Ergebnis hat!","ok")))</f>
        <v>ok</v>
      </c>
    </row>
    <row r="30" s="327" customFormat="true" ht="24" hidden="false" customHeight="false" outlineLevel="0" collapsed="false">
      <c r="A30" s="322"/>
      <c r="B30" s="328"/>
      <c r="C30" s="324" t="s">
        <v>424</v>
      </c>
      <c r="D30" s="331" t="s">
        <v>91</v>
      </c>
      <c r="E30" s="330"/>
      <c r="F30" s="330" t="n">
        <f aca="false">'Einnahmen-A_kam.'!I30</f>
        <v>0</v>
      </c>
      <c r="G30" s="277" t="str">
        <f aca="false">IF(F30+E30=0,"ok",IF(AND(E30=0,F30&gt;1000),"Im Vorjahr kein Wert vorhanden, warum im aktuellen Berichtsjahr? Bitte im Deckblatt unter Bemerkungen eintragen.",IF(AND(E30&gt;1000,F30=0),"Im aktuellen Berichtsjahr kein Wert vorhanden, warum im Vorjahr? Bitte im Deckblatt unter Bemerkungen eintragen.",IF(F30*E30=0,"ok",IF(F30-E30=0,"ok",F30*100/E30-100)))))</f>
        <v>ok</v>
      </c>
      <c r="H30" s="278" t="str">
        <f aca="false">IF(G30="ok","ok",IF(AND(G30&lt;=-10,F30-E30&lt;=-1000000),"Eintrag im Deckblatt unter Bemerkungen erforderlich, wenn der Unterschied große Auswirkungen auf das Ergebnis hat!",IF(AND(G30&gt;=10,F30-E30&gt;=1000000),"Eintrag im Deckblatt unter Bemerkungen erforderlich, wenn der Unterschied große Auswirkungen auf das Ergebnis hat!","ok")))</f>
        <v>ok</v>
      </c>
    </row>
    <row r="31" s="327" customFormat="true" ht="20.25" hidden="false" customHeight="true" outlineLevel="0" collapsed="false">
      <c r="A31" s="322"/>
      <c r="B31" s="328" t="s">
        <v>57</v>
      </c>
      <c r="C31" s="324" t="s">
        <v>92</v>
      </c>
      <c r="D31" s="331" t="s">
        <v>93</v>
      </c>
      <c r="E31" s="330"/>
      <c r="F31" s="330" t="n">
        <f aca="false">'Einnahmen-A_kam.'!I31</f>
        <v>0</v>
      </c>
      <c r="G31" s="277" t="str">
        <f aca="false">IF(F31+E31=0,"ok",IF(AND(E31=0,F31&gt;1000),"Im Vorjahr kein Wert vorhanden, warum im aktuellen Berichtsjahr? Bitte im Deckblatt unter Bemerkungen eintragen.",IF(AND(E31&gt;1000,F31=0),"Im aktuellen Berichtsjahr kein Wert vorhanden, warum im Vorjahr? Bitte im Deckblatt unter Bemerkungen eintragen.",IF(F31*E31=0,"ok",IF(F31-E31=0,"ok",F31*100/E31-100)))))</f>
        <v>ok</v>
      </c>
      <c r="H31" s="278" t="str">
        <f aca="false">IF(G31="ok","ok",IF(AND(G31&lt;=-10,F31-E31&lt;=-1000000),"Eintrag im Deckblatt unter Bemerkungen erforderlich, wenn der Unterschied große Auswirkungen auf das Ergebnis hat!",IF(AND(G31&gt;=10,F31-E31&gt;=1000000),"Eintrag im Deckblatt unter Bemerkungen erforderlich, wenn der Unterschied große Auswirkungen auf das Ergebnis hat!","ok")))</f>
        <v>ok</v>
      </c>
    </row>
    <row r="32" s="327" customFormat="true" ht="20.25" hidden="false" customHeight="true" outlineLevel="0" collapsed="false">
      <c r="A32" s="322"/>
      <c r="B32" s="328" t="s">
        <v>57</v>
      </c>
      <c r="C32" s="324" t="s">
        <v>94</v>
      </c>
      <c r="D32" s="331" t="s">
        <v>95</v>
      </c>
      <c r="E32" s="330"/>
      <c r="F32" s="330" t="n">
        <f aca="false">'Einnahmen-A_kam.'!I32</f>
        <v>0</v>
      </c>
      <c r="G32" s="277" t="str">
        <f aca="false">IF(F32+E32=0,"ok",IF(AND(E32=0,F32&gt;1000),"Im Vorjahr kein Wert vorhanden, warum im aktuellen Berichtsjahr? Bitte im Deckblatt unter Bemerkungen eintragen.",IF(AND(E32&gt;1000,F32=0),"Im aktuellen Berichtsjahr kein Wert vorhanden, warum im Vorjahr? Bitte im Deckblatt unter Bemerkungen eintragen.",IF(F32*E32=0,"ok",IF(F32-E32=0,"ok",F32*100/E32-100)))))</f>
        <v>ok</v>
      </c>
      <c r="H32" s="278" t="str">
        <f aca="false">IF(G32="ok","ok",IF(AND(G32&lt;=-10,F32-E32&lt;=-1000000),"Eintrag im Deckblatt unter Bemerkungen erforderlich, wenn der Unterschied große Auswirkungen auf das Ergebnis hat!",IF(AND(G32&gt;=10,F32-E32&gt;=1000000),"Eintrag im Deckblatt unter Bemerkungen erforderlich, wenn der Unterschied große Auswirkungen auf das Ergebnis hat!","ok")))</f>
        <v>ok</v>
      </c>
    </row>
    <row r="33" s="327" customFormat="true" ht="20.25" hidden="false" customHeight="true" outlineLevel="0" collapsed="false">
      <c r="A33" s="322"/>
      <c r="B33" s="328" t="s">
        <v>57</v>
      </c>
      <c r="C33" s="324" t="s">
        <v>96</v>
      </c>
      <c r="D33" s="331" t="s">
        <v>97</v>
      </c>
      <c r="E33" s="330"/>
      <c r="F33" s="330" t="n">
        <f aca="false">'Einnahmen-A_kam.'!I33</f>
        <v>0</v>
      </c>
      <c r="G33" s="277" t="str">
        <f aca="false">IF(F33+E33=0,"ok",IF(AND(E33=0,F33&gt;1000),"Im Vorjahr kein Wert vorhanden, warum im aktuellen Berichtsjahr? Bitte im Deckblatt unter Bemerkungen eintragen.",IF(AND(E33&gt;1000,F33=0),"Im aktuellen Berichtsjahr kein Wert vorhanden, warum im Vorjahr? Bitte im Deckblatt unter Bemerkungen eintragen.",IF(F33*E33=0,"ok",IF(F33-E33=0,"ok",F33*100/E33-100)))))</f>
        <v>ok</v>
      </c>
      <c r="H33" s="278" t="str">
        <f aca="false">IF(G33="ok","ok",IF(AND(G33&lt;=-10,F33-E33&lt;=-1000000),"Eintrag im Deckblatt unter Bemerkungen erforderlich, wenn der Unterschied große Auswirkungen auf das Ergebnis hat!",IF(AND(G33&gt;=10,F33-E33&gt;=1000000),"Eintrag im Deckblatt unter Bemerkungen erforderlich, wenn der Unterschied große Auswirkungen auf das Ergebnis hat!","ok")))</f>
        <v>ok</v>
      </c>
    </row>
    <row r="34" s="327" customFormat="true" ht="20.25" hidden="false" customHeight="true" outlineLevel="0" collapsed="false">
      <c r="A34" s="322"/>
      <c r="B34" s="328" t="s">
        <v>57</v>
      </c>
      <c r="C34" s="324" t="s">
        <v>98</v>
      </c>
      <c r="D34" s="331" t="s">
        <v>99</v>
      </c>
      <c r="E34" s="330"/>
      <c r="F34" s="330" t="n">
        <f aca="false">'Einnahmen-A_kam.'!I34</f>
        <v>0</v>
      </c>
      <c r="G34" s="277" t="str">
        <f aca="false">IF(F34+E34=0,"ok",IF(AND(E34=0,F34&gt;1000),"Im Vorjahr kein Wert vorhanden, warum im aktuellen Berichtsjahr? Bitte im Deckblatt unter Bemerkungen eintragen.",IF(AND(E34&gt;1000,F34=0),"Im aktuellen Berichtsjahr kein Wert vorhanden, warum im Vorjahr? Bitte im Deckblatt unter Bemerkungen eintragen.",IF(F34*E34=0,"ok",IF(F34-E34=0,"ok",F34*100/E34-100)))))</f>
        <v>ok</v>
      </c>
      <c r="H34" s="278" t="str">
        <f aca="false">IF(G34="ok","ok",IF(AND(G34&lt;=-10,F34-E34&lt;=-1000000),"Eintrag im Deckblatt unter Bemerkungen erforderlich, wenn der Unterschied große Auswirkungen auf das Ergebnis hat!",IF(AND(G34&gt;=10,F34-E34&gt;=1000000),"Eintrag im Deckblatt unter Bemerkungen erforderlich, wenn der Unterschied große Auswirkungen auf das Ergebnis hat!","ok")))</f>
        <v>ok</v>
      </c>
    </row>
    <row r="35" s="327" customFormat="true" ht="20.25" hidden="false" customHeight="true" outlineLevel="0" collapsed="false">
      <c r="A35" s="322"/>
      <c r="B35" s="328" t="s">
        <v>57</v>
      </c>
      <c r="C35" s="324" t="s">
        <v>100</v>
      </c>
      <c r="D35" s="331" t="s">
        <v>101</v>
      </c>
      <c r="E35" s="330"/>
      <c r="F35" s="330" t="n">
        <f aca="false">'Einnahmen-A_kam.'!I35</f>
        <v>0</v>
      </c>
      <c r="G35" s="277" t="str">
        <f aca="false">IF(F35+E35=0,"ok",IF(AND(E35=0,F35&gt;1000),"Im Vorjahr kein Wert vorhanden, warum im aktuellen Berichtsjahr? Bitte im Deckblatt unter Bemerkungen eintragen.",IF(AND(E35&gt;1000,F35=0),"Im aktuellen Berichtsjahr kein Wert vorhanden, warum im Vorjahr? Bitte im Deckblatt unter Bemerkungen eintragen.",IF(F35*E35=0,"ok",IF(F35-E35=0,"ok",F35*100/E35-100)))))</f>
        <v>ok</v>
      </c>
      <c r="H35" s="278" t="str">
        <f aca="false">IF(G35="ok","ok",IF(AND(G35&lt;=-10,F35-E35&lt;=-1000000),"Eintrag im Deckblatt unter Bemerkungen erforderlich, wenn der Unterschied große Auswirkungen auf das Ergebnis hat!",IF(AND(G35&gt;=10,F35-E35&gt;=1000000),"Eintrag im Deckblatt unter Bemerkungen erforderlich, wenn der Unterschied große Auswirkungen auf das Ergebnis hat!","ok")))</f>
        <v>ok</v>
      </c>
    </row>
    <row r="36" s="327" customFormat="true" ht="20.25" hidden="false" customHeight="true" outlineLevel="0" collapsed="false">
      <c r="A36" s="322"/>
      <c r="B36" s="328" t="s">
        <v>57</v>
      </c>
      <c r="C36" s="324" t="s">
        <v>102</v>
      </c>
      <c r="D36" s="331" t="s">
        <v>103</v>
      </c>
      <c r="E36" s="330"/>
      <c r="F36" s="330" t="n">
        <f aca="false">'Einnahmen-A_kam.'!I36</f>
        <v>0</v>
      </c>
      <c r="G36" s="277" t="str">
        <f aca="false">IF(F36+E36=0,"ok",IF(AND(E36=0,F36&gt;1000),"Im Vorjahr kein Wert vorhanden, warum im aktuellen Berichtsjahr? Bitte im Deckblatt unter Bemerkungen eintragen.",IF(AND(E36&gt;1000,F36=0),"Im aktuellen Berichtsjahr kein Wert vorhanden, warum im Vorjahr? Bitte im Deckblatt unter Bemerkungen eintragen.",IF(F36*E36=0,"ok",IF(F36-E36=0,"ok",F36*100/E36-100)))))</f>
        <v>ok</v>
      </c>
      <c r="H36" s="278" t="str">
        <f aca="false">IF(G36="ok","ok",IF(AND(G36&lt;=-10,F36-E36&lt;=-1000000),"Eintrag im Deckblatt unter Bemerkungen erforderlich, wenn der Unterschied große Auswirkungen auf das Ergebnis hat!",IF(AND(G36&gt;=10,F36-E36&gt;=1000000),"Eintrag im Deckblatt unter Bemerkungen erforderlich, wenn der Unterschied große Auswirkungen auf das Ergebnis hat!","ok")))</f>
        <v>ok</v>
      </c>
    </row>
    <row r="37" s="327" customFormat="true" ht="24" hidden="false" customHeight="true" outlineLevel="0" collapsed="false">
      <c r="A37" s="322"/>
      <c r="B37" s="328" t="s">
        <v>57</v>
      </c>
      <c r="C37" s="324" t="s">
        <v>425</v>
      </c>
      <c r="D37" s="333" t="s">
        <v>105</v>
      </c>
      <c r="E37" s="330"/>
      <c r="F37" s="330" t="n">
        <f aca="false">'Einnahmen-A_kam.'!I37</f>
        <v>0</v>
      </c>
      <c r="G37" s="277" t="str">
        <f aca="false">IF(F37+E37=0,"ok",IF(AND(E37=0,F37&gt;1000),"Im Vorjahr kein Wert vorhanden, warum im aktuellen Berichtsjahr? Bitte im Deckblatt unter Bemerkungen eintragen.",IF(AND(E37&gt;1000,F37=0),"Im aktuellen Berichtsjahr kein Wert vorhanden, warum im Vorjahr? Bitte im Deckblatt unter Bemerkungen eintragen.",IF(F37*E37=0,"ok",IF(F37-E37=0,"ok",F37*100/E37-100)))))</f>
        <v>ok</v>
      </c>
      <c r="H37" s="278" t="str">
        <f aca="false">IF(G37="ok","ok",IF(AND(G37&lt;=-10,F37-E37&lt;=-1000000),"Eintrag im Deckblatt unter Bemerkungen erforderlich, wenn der Unterschied große Auswirkungen auf das Ergebnis hat!",IF(AND(G37&gt;=10,F37-E37&gt;=1000000),"Eintrag im Deckblatt unter Bemerkungen erforderlich, wenn der Unterschied große Auswirkungen auf das Ergebnis hat!","ok")))</f>
        <v>ok</v>
      </c>
    </row>
    <row r="38" s="327" customFormat="true" ht="20.25" hidden="false" customHeight="true" outlineLevel="0" collapsed="false">
      <c r="A38" s="322"/>
      <c r="B38" s="328" t="s">
        <v>57</v>
      </c>
      <c r="C38" s="324" t="s">
        <v>106</v>
      </c>
      <c r="D38" s="333" t="s">
        <v>107</v>
      </c>
      <c r="E38" s="330"/>
      <c r="F38" s="330" t="n">
        <f aca="false">'Einnahmen-A_kam.'!I38</f>
        <v>0</v>
      </c>
      <c r="G38" s="277" t="str">
        <f aca="false">IF(F38+E38=0,"ok",IF(AND(E38=0,F38&gt;1000),"Im Vorjahr kein Wert vorhanden, warum im aktuellen Berichtsjahr? Bitte im Deckblatt unter Bemerkungen eintragen.",IF(AND(E38&gt;1000,F38=0),"Im aktuellen Berichtsjahr kein Wert vorhanden, warum im Vorjahr? Bitte im Deckblatt unter Bemerkungen eintragen.",IF(F38*E38=0,"ok",IF(F38-E38=0,"ok",F38*100/E38-100)))))</f>
        <v>ok</v>
      </c>
      <c r="H38" s="278" t="str">
        <f aca="false">IF(G38="ok","ok",IF(AND(G38&lt;=-10,F38-E38&lt;=-1000000),"Eintrag im Deckblatt unter Bemerkungen erforderlich, wenn der Unterschied große Auswirkungen auf das Ergebnis hat!",IF(AND(G38&gt;=10,F38-E38&gt;=1000000),"Eintrag im Deckblatt unter Bemerkungen erforderlich, wenn der Unterschied große Auswirkungen auf das Ergebnis hat!","ok")))</f>
        <v>ok</v>
      </c>
    </row>
    <row r="39" s="327" customFormat="true" ht="20.25" hidden="false" customHeight="true" outlineLevel="0" collapsed="false">
      <c r="A39" s="322"/>
      <c r="B39" s="328" t="s">
        <v>57</v>
      </c>
      <c r="C39" s="324" t="s">
        <v>108</v>
      </c>
      <c r="D39" s="333" t="s">
        <v>109</v>
      </c>
      <c r="E39" s="330"/>
      <c r="F39" s="330" t="n">
        <f aca="false">'Einnahmen-A_kam.'!I39</f>
        <v>0</v>
      </c>
      <c r="G39" s="277" t="str">
        <f aca="false">IF(F39+E39=0,"ok",IF(AND(E39=0,F39&gt;1000),"Im Vorjahr kein Wert vorhanden, warum im aktuellen Berichtsjahr? Bitte im Deckblatt unter Bemerkungen eintragen.",IF(AND(E39&gt;1000,F39=0),"Im aktuellen Berichtsjahr kein Wert vorhanden, warum im Vorjahr? Bitte im Deckblatt unter Bemerkungen eintragen.",IF(F39*E39=0,"ok",IF(F39-E39=0,"ok",F39*100/E39-100)))))</f>
        <v>ok</v>
      </c>
      <c r="H39" s="278" t="str">
        <f aca="false">IF(G39="ok","ok",IF(AND(G39&lt;=-10,F39-E39&lt;=-1000000),"Eintrag im Deckblatt unter Bemerkungen erforderlich, wenn der Unterschied große Auswirkungen auf das Ergebnis hat!",IF(AND(G39&gt;=10,F39-E39&gt;=1000000),"Eintrag im Deckblatt unter Bemerkungen erforderlich, wenn der Unterschied große Auswirkungen auf das Ergebnis hat!","ok")))</f>
        <v>ok</v>
      </c>
    </row>
    <row r="40" s="327" customFormat="true" ht="30.2" hidden="false" customHeight="true" outlineLevel="0" collapsed="false">
      <c r="A40" s="322"/>
      <c r="B40" s="323" t="s">
        <v>110</v>
      </c>
      <c r="C40" s="324"/>
      <c r="D40" s="325"/>
      <c r="E40" s="326"/>
      <c r="F40" s="326"/>
      <c r="G40" s="326"/>
      <c r="H40" s="326"/>
    </row>
    <row r="41" s="327" customFormat="true" ht="20.25" hidden="false" customHeight="true" outlineLevel="0" collapsed="false">
      <c r="A41" s="322"/>
      <c r="B41" s="328" t="s">
        <v>64</v>
      </c>
      <c r="C41" s="324" t="s">
        <v>111</v>
      </c>
      <c r="D41" s="329" t="s">
        <v>112</v>
      </c>
      <c r="E41" s="330"/>
      <c r="F41" s="330" t="n">
        <f aca="false">'Einnahmen-A_kam.'!I41</f>
        <v>0</v>
      </c>
      <c r="G41" s="277" t="str">
        <f aca="false">IF(F41+E41=0,"ok",IF(AND(E41=0,F41&gt;1000),"Im Vorjahr kein Wert vorhanden, warum im aktuellen Berichtsjahr? Bitte im Deckblatt unter Bemerkungen eintragen.",IF(AND(E41&gt;1000,F41=0),"Im aktuellen Berichtsjahr kein Wert vorhanden, warum im Vorjahr? Bitte im Deckblatt unter Bemerkungen eintragen.",IF(F41*E41=0,"ok",IF(F41-E41=0,"ok",F41*100/E41-100)))))</f>
        <v>ok</v>
      </c>
      <c r="H41" s="278" t="str">
        <f aca="false">IF(G41="ok","ok",IF(AND(G41&lt;=-10,F41-E41&lt;=-1000000),"Eintrag im Deckblatt unter Bemerkungen erforderlich, wenn der Unterschied große Auswirkungen auf das Ergebnis hat!",IF(AND(G41&gt;=10,F41-E41&gt;=1000000),"Eintrag im Deckblatt unter Bemerkungen erforderlich, wenn der Unterschied große Auswirkungen auf das Ergebnis hat!","ok")))</f>
        <v>ok</v>
      </c>
    </row>
    <row r="42" s="327" customFormat="true" ht="20.25" hidden="false" customHeight="true" outlineLevel="0" collapsed="false">
      <c r="A42" s="322"/>
      <c r="B42" s="328" t="s">
        <v>57</v>
      </c>
      <c r="C42" s="324" t="s">
        <v>113</v>
      </c>
      <c r="D42" s="331" t="s">
        <v>114</v>
      </c>
      <c r="E42" s="330"/>
      <c r="F42" s="330" t="n">
        <f aca="false">'Einnahmen-A_kam.'!I42</f>
        <v>0</v>
      </c>
      <c r="G42" s="277" t="str">
        <f aca="false">IF(F42+E42=0,"ok",IF(AND(E42=0,F42&gt;1000),"Im Vorjahr kein Wert vorhanden, warum im aktuellen Berichtsjahr? Bitte im Deckblatt unter Bemerkungen eintragen.",IF(AND(E42&gt;1000,F42=0),"Im aktuellen Berichtsjahr kein Wert vorhanden, warum im Vorjahr? Bitte im Deckblatt unter Bemerkungen eintragen.",IF(F42*E42=0,"ok",IF(F42-E42=0,"ok",F42*100/E42-100)))))</f>
        <v>ok</v>
      </c>
      <c r="H42" s="278" t="str">
        <f aca="false">IF(G42="ok","ok",IF(AND(G42&lt;=-10,F42-E42&lt;=-1000000),"Eintrag im Deckblatt unter Bemerkungen erforderlich, wenn der Unterschied große Auswirkungen auf das Ergebnis hat!",IF(AND(G42&gt;=10,F42-E42&gt;=1000000),"Eintrag im Deckblatt unter Bemerkungen erforderlich, wenn der Unterschied große Auswirkungen auf das Ergebnis hat!","ok")))</f>
        <v>ok</v>
      </c>
    </row>
    <row r="43" s="327" customFormat="true" ht="20.25" hidden="false" customHeight="true" outlineLevel="0" collapsed="false">
      <c r="A43" s="322"/>
      <c r="B43" s="328" t="s">
        <v>57</v>
      </c>
      <c r="C43" s="324" t="s">
        <v>115</v>
      </c>
      <c r="D43" s="331" t="s">
        <v>116</v>
      </c>
      <c r="E43" s="330"/>
      <c r="F43" s="330" t="n">
        <f aca="false">'Einnahmen-A_kam.'!I43</f>
        <v>0</v>
      </c>
      <c r="G43" s="277" t="str">
        <f aca="false">IF(F43+E43=0,"ok",IF(AND(E43=0,F43&gt;1000),"Im Vorjahr kein Wert vorhanden, warum im aktuellen Berichtsjahr? Bitte im Deckblatt unter Bemerkungen eintragen.",IF(AND(E43&gt;1000,F43=0),"Im aktuellen Berichtsjahr kein Wert vorhanden, warum im Vorjahr? Bitte im Deckblatt unter Bemerkungen eintragen.",IF(F43*E43=0,"ok",IF(F43-E43=0,"ok",F43*100/E43-100)))))</f>
        <v>ok</v>
      </c>
      <c r="H43" s="278" t="str">
        <f aca="false">IF(G43="ok","ok",IF(AND(G43&lt;=-10,F43-E43&lt;=-1000000),"Eintrag im Deckblatt unter Bemerkungen erforderlich, wenn der Unterschied große Auswirkungen auf das Ergebnis hat!",IF(AND(G43&gt;=10,F43-E43&gt;=1000000),"Eintrag im Deckblatt unter Bemerkungen erforderlich, wenn der Unterschied große Auswirkungen auf das Ergebnis hat!","ok")))</f>
        <v>ok</v>
      </c>
    </row>
    <row r="44" s="327" customFormat="true" ht="20.25" hidden="false" customHeight="true" outlineLevel="0" collapsed="false">
      <c r="A44" s="322"/>
      <c r="B44" s="328" t="s">
        <v>57</v>
      </c>
      <c r="C44" s="324" t="s">
        <v>117</v>
      </c>
      <c r="D44" s="331" t="s">
        <v>118</v>
      </c>
      <c r="E44" s="330"/>
      <c r="F44" s="330" t="n">
        <f aca="false">'Einnahmen-A_kam.'!I44</f>
        <v>0</v>
      </c>
      <c r="G44" s="277" t="str">
        <f aca="false">IF(F44+E44=0,"ok",IF(AND(E44=0,F44&gt;1000),"Im Vorjahr kein Wert vorhanden, warum im aktuellen Berichtsjahr? Bitte im Deckblatt unter Bemerkungen eintragen.",IF(AND(E44&gt;1000,F44=0),"Im aktuellen Berichtsjahr kein Wert vorhanden, warum im Vorjahr? Bitte im Deckblatt unter Bemerkungen eintragen.",IF(F44*E44=0,"ok",IF(F44-E44=0,"ok",F44*100/E44-100)))))</f>
        <v>ok</v>
      </c>
      <c r="H44" s="278" t="str">
        <f aca="false">IF(G44="ok","ok",IF(AND(G44&lt;=-10,F44-E44&lt;=-1000000),"Eintrag im Deckblatt unter Bemerkungen erforderlich, wenn der Unterschied große Auswirkungen auf das Ergebnis hat!",IF(AND(G44&gt;=10,F44-E44&gt;=1000000),"Eintrag im Deckblatt unter Bemerkungen erforderlich, wenn der Unterschied große Auswirkungen auf das Ergebnis hat!","ok")))</f>
        <v>ok</v>
      </c>
    </row>
    <row r="45" s="327" customFormat="true" ht="20.25" hidden="false" customHeight="true" outlineLevel="0" collapsed="false">
      <c r="A45" s="322"/>
      <c r="B45" s="328" t="s">
        <v>57</v>
      </c>
      <c r="C45" s="324" t="s">
        <v>119</v>
      </c>
      <c r="D45" s="331" t="s">
        <v>120</v>
      </c>
      <c r="E45" s="330"/>
      <c r="F45" s="330" t="n">
        <f aca="false">'Einnahmen-A_kam.'!I45</f>
        <v>0</v>
      </c>
      <c r="G45" s="277" t="str">
        <f aca="false">IF(F45+E45=0,"ok",IF(AND(E45=0,F45&gt;1000),"Im Vorjahr kein Wert vorhanden, warum im aktuellen Berichtsjahr? Bitte im Deckblatt unter Bemerkungen eintragen.",IF(AND(E45&gt;1000,F45=0),"Im aktuellen Berichtsjahr kein Wert vorhanden, warum im Vorjahr? Bitte im Deckblatt unter Bemerkungen eintragen.",IF(F45*E45=0,"ok",IF(F45-E45=0,"ok",F45*100/E45-100)))))</f>
        <v>ok</v>
      </c>
      <c r="H45" s="278" t="str">
        <f aca="false">IF(G45="ok","ok",IF(AND(G45&lt;=-10,F45-E45&lt;=-1000000),"Eintrag im Deckblatt unter Bemerkungen erforderlich, wenn der Unterschied große Auswirkungen auf das Ergebnis hat!",IF(AND(G45&gt;=10,F45-E45&gt;=1000000),"Eintrag im Deckblatt unter Bemerkungen erforderlich, wenn der Unterschied große Auswirkungen auf das Ergebnis hat!","ok")))</f>
        <v>ok</v>
      </c>
    </row>
    <row r="46" s="327" customFormat="true" ht="20.25" hidden="false" customHeight="true" outlineLevel="0" collapsed="false">
      <c r="A46" s="322"/>
      <c r="B46" s="328" t="s">
        <v>57</v>
      </c>
      <c r="C46" s="324" t="s">
        <v>121</v>
      </c>
      <c r="D46" s="331" t="s">
        <v>122</v>
      </c>
      <c r="E46" s="330"/>
      <c r="F46" s="330" t="n">
        <f aca="false">'Einnahmen-A_kam.'!I46</f>
        <v>0</v>
      </c>
      <c r="G46" s="277" t="str">
        <f aca="false">IF(F46+E46=0,"ok",IF(AND(E46=0,F46&gt;1000),"Im Vorjahr kein Wert vorhanden, warum im aktuellen Berichtsjahr? Bitte im Deckblatt unter Bemerkungen eintragen.",IF(AND(E46&gt;1000,F46=0),"Im aktuellen Berichtsjahr kein Wert vorhanden, warum im Vorjahr? Bitte im Deckblatt unter Bemerkungen eintragen.",IF(F46*E46=0,"ok",IF(F46-E46=0,"ok",F46*100/E46-100)))))</f>
        <v>ok</v>
      </c>
      <c r="H46" s="278" t="str">
        <f aca="false">IF(G46="ok","ok",IF(AND(G46&lt;=-10,F46-E46&lt;=-1000000),"Eintrag im Deckblatt unter Bemerkungen erforderlich, wenn der Unterschied große Auswirkungen auf das Ergebnis hat!",IF(AND(G46&gt;=10,F46-E46&gt;=1000000),"Eintrag im Deckblatt unter Bemerkungen erforderlich, wenn der Unterschied große Auswirkungen auf das Ergebnis hat!","ok")))</f>
        <v>ok</v>
      </c>
    </row>
    <row r="47" s="327" customFormat="true" ht="20.25" hidden="false" customHeight="true" outlineLevel="0" collapsed="false">
      <c r="A47" s="322"/>
      <c r="B47" s="328" t="s">
        <v>57</v>
      </c>
      <c r="C47" s="324" t="s">
        <v>123</v>
      </c>
      <c r="D47" s="331" t="s">
        <v>124</v>
      </c>
      <c r="E47" s="330"/>
      <c r="F47" s="330" t="n">
        <f aca="false">'Einnahmen-A_kam.'!I47</f>
        <v>0</v>
      </c>
      <c r="G47" s="277" t="str">
        <f aca="false">IF(F47+E47=0,"ok",IF(AND(E47=0,F47&gt;1000),"Im Vorjahr kein Wert vorhanden, warum im aktuellen Berichtsjahr? Bitte im Deckblatt unter Bemerkungen eintragen.",IF(AND(E47&gt;1000,F47=0),"Im aktuellen Berichtsjahr kein Wert vorhanden, warum im Vorjahr? Bitte im Deckblatt unter Bemerkungen eintragen.",IF(F47*E47=0,"ok",IF(F47-E47=0,"ok",F47*100/E47-100)))))</f>
        <v>ok</v>
      </c>
      <c r="H47" s="278" t="str">
        <f aca="false">IF(G47="ok","ok",IF(AND(G47&lt;=-10,F47-E47&lt;=-1000000),"Eintrag im Deckblatt unter Bemerkungen erforderlich, wenn der Unterschied große Auswirkungen auf das Ergebnis hat!",IF(AND(G47&gt;=10,F47-E47&gt;=1000000),"Eintrag im Deckblatt unter Bemerkungen erforderlich, wenn der Unterschied große Auswirkungen auf das Ergebnis hat!","ok")))</f>
        <v>ok</v>
      </c>
    </row>
    <row r="48" s="327" customFormat="true" ht="20.25" hidden="false" customHeight="true" outlineLevel="0" collapsed="false">
      <c r="A48" s="322"/>
      <c r="B48" s="328" t="s">
        <v>57</v>
      </c>
      <c r="C48" s="324" t="s">
        <v>125</v>
      </c>
      <c r="D48" s="331" t="s">
        <v>126</v>
      </c>
      <c r="E48" s="330"/>
      <c r="F48" s="330" t="n">
        <f aca="false">'Einnahmen-A_kam.'!I48</f>
        <v>0</v>
      </c>
      <c r="G48" s="277" t="str">
        <f aca="false">IF(F48+E48=0,"ok",IF(AND(E48=0,F48&gt;1000),"Im Vorjahr kein Wert vorhanden, warum im aktuellen Berichtsjahr? Bitte im Deckblatt unter Bemerkungen eintragen.",IF(AND(E48&gt;1000,F48=0),"Im aktuellen Berichtsjahr kein Wert vorhanden, warum im Vorjahr? Bitte im Deckblatt unter Bemerkungen eintragen.",IF(F48*E48=0,"ok",IF(F48-E48=0,"ok",F48*100/E48-100)))))</f>
        <v>ok</v>
      </c>
      <c r="H48" s="278" t="str">
        <f aca="false">IF(G48="ok","ok",IF(AND(G48&lt;=-10,F48-E48&lt;=-1000000),"Eintrag im Deckblatt unter Bemerkungen erforderlich, wenn der Unterschied große Auswirkungen auf das Ergebnis hat!",IF(AND(G48&gt;=10,F48-E48&gt;=1000000),"Eintrag im Deckblatt unter Bemerkungen erforderlich, wenn der Unterschied große Auswirkungen auf das Ergebnis hat!","ok")))</f>
        <v>ok</v>
      </c>
    </row>
    <row r="49" s="327" customFormat="true" ht="30.2" hidden="false" customHeight="true" outlineLevel="0" collapsed="false">
      <c r="A49" s="322"/>
      <c r="B49" s="323" t="s">
        <v>127</v>
      </c>
      <c r="C49" s="324"/>
      <c r="D49" s="325"/>
      <c r="E49" s="326"/>
      <c r="F49" s="326"/>
      <c r="G49" s="326"/>
      <c r="H49" s="326"/>
    </row>
    <row r="50" s="327" customFormat="true" ht="20.25" hidden="false" customHeight="true" outlineLevel="0" collapsed="false">
      <c r="A50" s="322"/>
      <c r="B50" s="328" t="s">
        <v>54</v>
      </c>
      <c r="C50" s="324" t="s">
        <v>128</v>
      </c>
      <c r="D50" s="329" t="s">
        <v>129</v>
      </c>
      <c r="E50" s="330"/>
      <c r="F50" s="330" t="n">
        <f aca="false">'Einnahmen-A_kam.'!I50</f>
        <v>0</v>
      </c>
      <c r="G50" s="277" t="str">
        <f aca="false">IF(F50+E50=0,"ok",IF(AND(E50=0,F50&gt;1000),"Im Vorjahr kein Wert vorhanden, warum im aktuellen Berichtsjahr? Bitte im Deckblatt unter Bemerkungen eintragen.",IF(AND(E50&gt;1000,F50=0),"Im aktuellen Berichtsjahr kein Wert vorhanden, warum im Vorjahr? Bitte im Deckblatt unter Bemerkungen eintragen.",IF(F50*E50=0,"ok",IF(F50-E50=0,"ok",F50*100/E50-100)))))</f>
        <v>ok</v>
      </c>
      <c r="H50" s="278" t="str">
        <f aca="false">IF(G50="ok","ok",IF(AND(G50&lt;=-10,F50-E50&lt;=-1000000),"Eintrag im Deckblatt unter Bemerkungen erforderlich, wenn der Unterschied große Auswirkungen auf das Ergebnis hat!",IF(AND(G50&gt;=10,F50-E50&gt;=1000000),"Eintrag im Deckblatt unter Bemerkungen erforderlich, wenn der Unterschied große Auswirkungen auf das Ergebnis hat!","ok")))</f>
        <v>ok</v>
      </c>
    </row>
    <row r="51" s="327" customFormat="true" ht="20.25" hidden="false" customHeight="true" outlineLevel="0" collapsed="false">
      <c r="A51" s="322"/>
      <c r="B51" s="328" t="s">
        <v>54</v>
      </c>
      <c r="C51" s="324" t="s">
        <v>130</v>
      </c>
      <c r="D51" s="331" t="s">
        <v>131</v>
      </c>
      <c r="E51" s="330"/>
      <c r="F51" s="330" t="n">
        <f aca="false">'Einnahmen-A_kam.'!I51</f>
        <v>0</v>
      </c>
      <c r="G51" s="277" t="str">
        <f aca="false">IF(F51+E51=0,"ok",IF(AND(E51=0,F51&gt;1000),"Im Vorjahr kein Wert vorhanden, warum im aktuellen Berichtsjahr? Bitte im Deckblatt unter Bemerkungen eintragen.",IF(AND(E51&gt;1000,F51=0),"Im aktuellen Berichtsjahr kein Wert vorhanden, warum im Vorjahr? Bitte im Deckblatt unter Bemerkungen eintragen.",IF(F51*E51=0,"ok",IF(F51-E51=0,"ok",F51*100/E51-100)))))</f>
        <v>ok</v>
      </c>
      <c r="H51" s="278" t="str">
        <f aca="false">IF(G51="ok","ok",IF(AND(G51&lt;=-10,F51-E51&lt;=-1000000),"Eintrag im Deckblatt unter Bemerkungen erforderlich, wenn der Unterschied große Auswirkungen auf das Ergebnis hat!",IF(AND(G51&gt;=10,F51-E51&gt;=1000000),"Eintrag im Deckblatt unter Bemerkungen erforderlich, wenn der Unterschied große Auswirkungen auf das Ergebnis hat!","ok")))</f>
        <v>ok</v>
      </c>
    </row>
    <row r="52" s="327" customFormat="true" ht="20.25" hidden="false" customHeight="true" outlineLevel="0" collapsed="false">
      <c r="A52" s="322"/>
      <c r="B52" s="328" t="s">
        <v>51</v>
      </c>
      <c r="C52" s="324" t="s">
        <v>132</v>
      </c>
      <c r="D52" s="331" t="s">
        <v>133</v>
      </c>
      <c r="E52" s="330"/>
      <c r="F52" s="330" t="n">
        <f aca="false">'Einnahmen-A_kam.'!I52</f>
        <v>0</v>
      </c>
      <c r="G52" s="277" t="str">
        <f aca="false">IF(F52+E52=0,"ok",IF(AND(E52=0,F52&gt;1000),"Im Vorjahr kein Wert vorhanden, warum im aktuellen Berichtsjahr? Bitte im Deckblatt unter Bemerkungen eintragen.",IF(AND(E52&gt;1000,F52=0),"Im aktuellen Berichtsjahr kein Wert vorhanden, warum im Vorjahr? Bitte im Deckblatt unter Bemerkungen eintragen.",IF(F52*E52=0,"ok",IF(F52-E52=0,"ok",F52*100/E52-100)))))</f>
        <v>ok</v>
      </c>
      <c r="H52" s="278" t="str">
        <f aca="false">IF(G52="ok","ok",IF(AND(G52&lt;=-10,F52-E52&lt;=-1000000),"Eintrag im Deckblatt unter Bemerkungen erforderlich, wenn der Unterschied große Auswirkungen auf das Ergebnis hat!",IF(AND(G52&gt;=10,F52-E52&gt;=1000000),"Eintrag im Deckblatt unter Bemerkungen erforderlich, wenn der Unterschied große Auswirkungen auf das Ergebnis hat!","ok")))</f>
        <v>ok</v>
      </c>
    </row>
    <row r="53" s="327" customFormat="true" ht="20.25" hidden="false" customHeight="true" outlineLevel="0" collapsed="false">
      <c r="A53" s="322"/>
      <c r="B53" s="328" t="s">
        <v>64</v>
      </c>
      <c r="C53" s="324" t="s">
        <v>134</v>
      </c>
      <c r="D53" s="331" t="s">
        <v>135</v>
      </c>
      <c r="E53" s="330"/>
      <c r="F53" s="330" t="n">
        <f aca="false">'Einnahmen-A_kam.'!I53</f>
        <v>0</v>
      </c>
      <c r="G53" s="277" t="str">
        <f aca="false">IF(F53+E53=0,"ok",IF(AND(E53=0,F53&gt;1000),"Im Vorjahr kein Wert vorhanden, warum im aktuellen Berichtsjahr? Bitte im Deckblatt unter Bemerkungen eintragen.",IF(AND(E53&gt;1000,F53=0),"Im aktuellen Berichtsjahr kein Wert vorhanden, warum im Vorjahr? Bitte im Deckblatt unter Bemerkungen eintragen.",IF(F53*E53=0,"ok",IF(F53-E53=0,"ok",F53*100/E53-100)))))</f>
        <v>ok</v>
      </c>
      <c r="H53" s="278" t="str">
        <f aca="false">IF(G53="ok","ok",IF(AND(G53&lt;=-10,F53-E53&lt;=-1000000),"Eintrag im Deckblatt unter Bemerkungen erforderlich, wenn der Unterschied große Auswirkungen auf das Ergebnis hat!",IF(AND(G53&gt;=10,F53-E53&gt;=1000000),"Eintrag im Deckblatt unter Bemerkungen erforderlich, wenn der Unterschied große Auswirkungen auf das Ergebnis hat!","ok")))</f>
        <v>ok</v>
      </c>
    </row>
    <row r="54" s="327" customFormat="true" ht="20.25" hidden="false" customHeight="true" outlineLevel="0" collapsed="false">
      <c r="A54" s="322"/>
      <c r="B54" s="328" t="s">
        <v>51</v>
      </c>
      <c r="C54" s="324" t="s">
        <v>136</v>
      </c>
      <c r="D54" s="331" t="s">
        <v>137</v>
      </c>
      <c r="E54" s="330"/>
      <c r="F54" s="330" t="n">
        <f aca="false">'Einnahmen-A_kam.'!I54</f>
        <v>0</v>
      </c>
      <c r="G54" s="277" t="str">
        <f aca="false">IF(F54+E54=0,"ok",IF(AND(E54=0,F54&gt;1000),"Im Vorjahr kein Wert vorhanden, warum im aktuellen Berichtsjahr? Bitte im Deckblatt unter Bemerkungen eintragen.",IF(AND(E54&gt;1000,F54=0),"Im aktuellen Berichtsjahr kein Wert vorhanden, warum im Vorjahr? Bitte im Deckblatt unter Bemerkungen eintragen.",IF(F54*E54=0,"ok",IF(F54-E54=0,"ok",F54*100/E54-100)))))</f>
        <v>ok</v>
      </c>
      <c r="H54" s="278" t="str">
        <f aca="false">IF(G54="ok","ok",IF(AND(G54&lt;=-10,F54-E54&lt;=-1000000),"Eintrag im Deckblatt unter Bemerkungen erforderlich, wenn der Unterschied große Auswirkungen auf das Ergebnis hat!",IF(AND(G54&gt;=10,F54-E54&gt;=1000000),"Eintrag im Deckblatt unter Bemerkungen erforderlich, wenn der Unterschied große Auswirkungen auf das Ergebnis hat!","ok")))</f>
        <v>ok</v>
      </c>
    </row>
    <row r="55" s="327" customFormat="true" ht="20.25" hidden="false" customHeight="true" outlineLevel="0" collapsed="false">
      <c r="A55" s="322"/>
      <c r="B55" s="328" t="s">
        <v>57</v>
      </c>
      <c r="C55" s="324" t="s">
        <v>138</v>
      </c>
      <c r="D55" s="331" t="s">
        <v>139</v>
      </c>
      <c r="E55" s="330"/>
      <c r="F55" s="330" t="n">
        <f aca="false">'Einnahmen-A_kam.'!I55</f>
        <v>0</v>
      </c>
      <c r="G55" s="277" t="str">
        <f aca="false">IF(F55+E55=0,"ok",IF(AND(E55=0,F55&gt;1000),"Im Vorjahr kein Wert vorhanden, warum im aktuellen Berichtsjahr? Bitte im Deckblatt unter Bemerkungen eintragen.",IF(AND(E55&gt;1000,F55=0),"Im aktuellen Berichtsjahr kein Wert vorhanden, warum im Vorjahr? Bitte im Deckblatt unter Bemerkungen eintragen.",IF(F55*E55=0,"ok",IF(F55-E55=0,"ok",F55*100/E55-100)))))</f>
        <v>ok</v>
      </c>
      <c r="H55" s="278" t="str">
        <f aca="false">IF(G55="ok","ok",IF(AND(G55&lt;=-10,F55-E55&lt;=-1000000),"Eintrag im Deckblatt unter Bemerkungen erforderlich, wenn der Unterschied große Auswirkungen auf das Ergebnis hat!",IF(AND(G55&gt;=10,F55-E55&gt;=1000000),"Eintrag im Deckblatt unter Bemerkungen erforderlich, wenn der Unterschied große Auswirkungen auf das Ergebnis hat!","ok")))</f>
        <v>ok</v>
      </c>
    </row>
    <row r="56" s="327" customFormat="true" ht="30.2" hidden="false" customHeight="true" outlineLevel="0" collapsed="false">
      <c r="A56" s="322"/>
      <c r="B56" s="334" t="s">
        <v>140</v>
      </c>
      <c r="C56" s="324"/>
      <c r="D56" s="325"/>
      <c r="E56" s="326"/>
      <c r="F56" s="326"/>
      <c r="G56" s="326"/>
      <c r="H56" s="326"/>
    </row>
    <row r="57" s="327" customFormat="true" ht="20.25" hidden="false" customHeight="true" outlineLevel="0" collapsed="false">
      <c r="A57" s="322"/>
      <c r="B57" s="328" t="s">
        <v>57</v>
      </c>
      <c r="C57" s="324" t="s">
        <v>141</v>
      </c>
      <c r="D57" s="329" t="s">
        <v>142</v>
      </c>
      <c r="E57" s="330"/>
      <c r="F57" s="330" t="n">
        <f aca="false">'Einnahmen-A_kam.'!I57</f>
        <v>0</v>
      </c>
      <c r="G57" s="277" t="str">
        <f aca="false">IF(F57+E57=0,"ok",IF(AND(E57=0,F57&gt;1000),"Im Vorjahr kein Wert vorhanden, warum im aktuellen Berichtsjahr? Bitte im Deckblatt unter Bemerkungen eintragen.",IF(AND(E57&gt;1000,F57=0),"Im aktuellen Berichtsjahr kein Wert vorhanden, warum im Vorjahr? Bitte im Deckblatt unter Bemerkungen eintragen.",IF(F57*E57=0,"ok",IF(F57-E57=0,"ok",F57*100/E57-100)))))</f>
        <v>ok</v>
      </c>
      <c r="H57" s="278" t="str">
        <f aca="false">IF(G57="ok","ok",IF(AND(G57&lt;=-10,F57-E57&lt;=-1000000),"Eintrag im Deckblatt unter Bemerkungen erforderlich, wenn der Unterschied große Auswirkungen auf das Ergebnis hat!",IF(AND(G57&gt;=10,F57-E57&gt;=1000000),"Eintrag im Deckblatt unter Bemerkungen erforderlich, wenn der Unterschied große Auswirkungen auf das Ergebnis hat!","ok")))</f>
        <v>ok</v>
      </c>
    </row>
    <row r="58" s="327" customFormat="true" ht="20.25" hidden="false" customHeight="true" outlineLevel="0" collapsed="false">
      <c r="A58" s="322"/>
      <c r="B58" s="328" t="s">
        <v>57</v>
      </c>
      <c r="C58" s="324" t="s">
        <v>143</v>
      </c>
      <c r="D58" s="331" t="s">
        <v>144</v>
      </c>
      <c r="E58" s="330"/>
      <c r="F58" s="330" t="n">
        <f aca="false">'Einnahmen-A_kam.'!I58</f>
        <v>0</v>
      </c>
      <c r="G58" s="277" t="str">
        <f aca="false">IF(F58+E58=0,"ok",IF(AND(E58=0,F58&gt;1000),"Im Vorjahr kein Wert vorhanden, warum im aktuellen Berichtsjahr? Bitte im Deckblatt unter Bemerkungen eintragen.",IF(AND(E58&gt;1000,F58=0),"Im aktuellen Berichtsjahr kein Wert vorhanden, warum im Vorjahr? Bitte im Deckblatt unter Bemerkungen eintragen.",IF(F58*E58=0,"ok",IF(F58-E58=0,"ok",F58*100/E58-100)))))</f>
        <v>ok</v>
      </c>
      <c r="H58" s="278" t="str">
        <f aca="false">IF(G58="ok","ok",IF(AND(G58&lt;=-10,F58-E58&lt;=-1000000),"Eintrag im Deckblatt unter Bemerkungen erforderlich, wenn der Unterschied große Auswirkungen auf das Ergebnis hat!",IF(AND(G58&gt;=10,F58-E58&gt;=1000000),"Eintrag im Deckblatt unter Bemerkungen erforderlich, wenn der Unterschied große Auswirkungen auf das Ergebnis hat!","ok")))</f>
        <v>ok</v>
      </c>
    </row>
    <row r="59" s="327" customFormat="true" ht="20.25" hidden="false" customHeight="true" outlineLevel="0" collapsed="false">
      <c r="A59" s="322"/>
      <c r="B59" s="328" t="s">
        <v>54</v>
      </c>
      <c r="C59" s="324" t="s">
        <v>145</v>
      </c>
      <c r="D59" s="331" t="s">
        <v>146</v>
      </c>
      <c r="E59" s="330"/>
      <c r="F59" s="330" t="n">
        <f aca="false">'Einnahmen-A_kam.'!I59</f>
        <v>0</v>
      </c>
      <c r="G59" s="277" t="str">
        <f aca="false">IF(F59+E59=0,"ok",IF(AND(E59=0,F59&gt;1000),"Im Vorjahr kein Wert vorhanden, warum im aktuellen Berichtsjahr? Bitte im Deckblatt unter Bemerkungen eintragen.",IF(AND(E59&gt;1000,F59=0),"Im aktuellen Berichtsjahr kein Wert vorhanden, warum im Vorjahr? Bitte im Deckblatt unter Bemerkungen eintragen.",IF(F59*E59=0,"ok",IF(F59-E59=0,"ok",F59*100/E59-100)))))</f>
        <v>ok</v>
      </c>
      <c r="H59" s="278" t="str">
        <f aca="false">IF(G59="ok","ok",IF(AND(G59&lt;=-10,F59-E59&lt;=-1000000),"Eintrag im Deckblatt unter Bemerkungen erforderlich, wenn der Unterschied große Auswirkungen auf das Ergebnis hat!",IF(AND(G59&gt;=10,F59-E59&gt;=1000000),"Eintrag im Deckblatt unter Bemerkungen erforderlich, wenn der Unterschied große Auswirkungen auf das Ergebnis hat!","ok")))</f>
        <v>ok</v>
      </c>
    </row>
    <row r="60" s="327" customFormat="true" ht="20.25" hidden="false" customHeight="true" outlineLevel="0" collapsed="false">
      <c r="A60" s="322"/>
      <c r="B60" s="328" t="s">
        <v>57</v>
      </c>
      <c r="C60" s="324" t="s">
        <v>147</v>
      </c>
      <c r="D60" s="331" t="s">
        <v>148</v>
      </c>
      <c r="E60" s="330"/>
      <c r="F60" s="330" t="n">
        <f aca="false">'Einnahmen-A_kam.'!I60</f>
        <v>0</v>
      </c>
      <c r="G60" s="277" t="str">
        <f aca="false">IF(F60+E60=0,"ok",IF(AND(E60=0,F60&gt;1000),"Im Vorjahr kein Wert vorhanden, warum im aktuellen Berichtsjahr? Bitte im Deckblatt unter Bemerkungen eintragen.",IF(AND(E60&gt;1000,F60=0),"Im aktuellen Berichtsjahr kein Wert vorhanden, warum im Vorjahr? Bitte im Deckblatt unter Bemerkungen eintragen.",IF(F60*E60=0,"ok",IF(F60-E60=0,"ok",F60*100/E60-100)))))</f>
        <v>ok</v>
      </c>
      <c r="H60" s="278" t="str">
        <f aca="false">IF(G60="ok","ok",IF(AND(G60&lt;=-10,F60-E60&lt;=-1000000),"Eintrag im Deckblatt unter Bemerkungen erforderlich, wenn der Unterschied große Auswirkungen auf das Ergebnis hat!",IF(AND(G60&gt;=10,F60-E60&gt;=1000000),"Eintrag im Deckblatt unter Bemerkungen erforderlich, wenn der Unterschied große Auswirkungen auf das Ergebnis hat!","ok")))</f>
        <v>ok</v>
      </c>
    </row>
    <row r="61" s="327" customFormat="true" ht="20.25" hidden="false" customHeight="true" outlineLevel="0" collapsed="false">
      <c r="A61" s="322"/>
      <c r="B61" s="328" t="s">
        <v>57</v>
      </c>
      <c r="C61" s="324" t="s">
        <v>149</v>
      </c>
      <c r="D61" s="329" t="s">
        <v>150</v>
      </c>
      <c r="E61" s="330"/>
      <c r="F61" s="330" t="n">
        <f aca="false">'Einnahmen-A_kam.'!I61</f>
        <v>0</v>
      </c>
      <c r="G61" s="277" t="str">
        <f aca="false">IF(F61+E61=0,"ok",IF(AND(E61=0,F61&gt;1000),"Im Vorjahr kein Wert vorhanden, warum im aktuellen Berichtsjahr? Bitte im Deckblatt unter Bemerkungen eintragen.",IF(AND(E61&gt;1000,F61=0),"Im aktuellen Berichtsjahr kein Wert vorhanden, warum im Vorjahr? Bitte im Deckblatt unter Bemerkungen eintragen.",IF(F61*E61=0,"ok",IF(F61-E61=0,"ok",F61*100/E61-100)))))</f>
        <v>ok</v>
      </c>
      <c r="H61" s="278" t="str">
        <f aca="false">IF(G61="ok","ok",IF(AND(G61&lt;=-10,F61-E61&lt;=-1000000),"Eintrag im Deckblatt unter Bemerkungen erforderlich, wenn der Unterschied große Auswirkungen auf das Ergebnis hat!",IF(AND(G61&gt;=10,F61-E61&gt;=1000000),"Eintrag im Deckblatt unter Bemerkungen erforderlich, wenn der Unterschied große Auswirkungen auf das Ergebnis hat!","ok")))</f>
        <v>ok</v>
      </c>
    </row>
    <row r="62" s="327" customFormat="true" ht="20.25" hidden="false" customHeight="true" outlineLevel="0" collapsed="false">
      <c r="A62" s="322"/>
      <c r="B62" s="328" t="s">
        <v>151</v>
      </c>
      <c r="C62" s="324" t="s">
        <v>152</v>
      </c>
      <c r="D62" s="331" t="s">
        <v>153</v>
      </c>
      <c r="E62" s="330"/>
      <c r="F62" s="330" t="n">
        <f aca="false">'Einnahmen-A_kam.'!I62</f>
        <v>0</v>
      </c>
      <c r="G62" s="277" t="str">
        <f aca="false">IF(F62+E62=0,"ok",IF(AND(E62=0,F62&gt;1000),"Im Vorjahr kein Wert vorhanden, warum im aktuellen Berichtsjahr? Bitte im Deckblatt unter Bemerkungen eintragen.",IF(AND(E62&gt;1000,F62=0),"Im aktuellen Berichtsjahr kein Wert vorhanden, warum im Vorjahr? Bitte im Deckblatt unter Bemerkungen eintragen.",IF(F62*E62=0,"ok",IF(F62-E62=0,"ok",F62*100/E62-100)))))</f>
        <v>ok</v>
      </c>
      <c r="H62" s="278" t="str">
        <f aca="false">IF(G62="ok","ok",IF(AND(G62&lt;=-10,F62-E62&lt;=-1000000),"Eintrag im Deckblatt unter Bemerkungen erforderlich, wenn der Unterschied große Auswirkungen auf das Ergebnis hat!",IF(AND(G62&gt;=10,F62-E62&gt;=1000000),"Eintrag im Deckblatt unter Bemerkungen erforderlich, wenn der Unterschied große Auswirkungen auf das Ergebnis hat!","ok")))</f>
        <v>ok</v>
      </c>
    </row>
    <row r="63" s="327" customFormat="true" ht="20.25" hidden="false" customHeight="true" outlineLevel="0" collapsed="false">
      <c r="A63" s="322"/>
      <c r="B63" s="328" t="s">
        <v>154</v>
      </c>
      <c r="C63" s="82" t="s">
        <v>155</v>
      </c>
      <c r="D63" s="331" t="s">
        <v>156</v>
      </c>
      <c r="E63" s="330"/>
      <c r="F63" s="330" t="n">
        <f aca="false">'Einnahmen-A_kam.'!I63</f>
        <v>0</v>
      </c>
      <c r="G63" s="277" t="str">
        <f aca="false">IF(F63+E63=0,"ok",IF(AND(E63=0,F63&gt;1000),"Im Vorjahr kein Wert vorhanden, warum im aktuellen Berichtsjahr? Bitte im Deckblatt unter Bemerkungen eintragen.",IF(AND(E63&gt;1000,F63=0),"Im aktuellen Berichtsjahr kein Wert vorhanden, warum im Vorjahr? Bitte im Deckblatt unter Bemerkungen eintragen.",IF(F63*E63=0,"ok",IF(F63-E63=0,"ok",F63*100/E63-100)))))</f>
        <v>ok</v>
      </c>
      <c r="H63" s="278" t="str">
        <f aca="false">IF(G63="ok","ok",IF(AND(G63&lt;=-10,F63-E63&lt;=-1000000),"Eintrag im Deckblatt unter Bemerkungen erforderlich, wenn der Unterschied große Auswirkungen auf das Ergebnis hat!",IF(AND(G63&gt;=10,F63-E63&gt;=1000000),"Eintrag im Deckblatt unter Bemerkungen erforderlich, wenn der Unterschied große Auswirkungen auf das Ergebnis hat!","ok")))</f>
        <v>ok</v>
      </c>
    </row>
    <row r="64" s="327" customFormat="true" ht="20.25" hidden="false" customHeight="true" outlineLevel="0" collapsed="false">
      <c r="A64" s="322"/>
      <c r="B64" s="328" t="s">
        <v>57</v>
      </c>
      <c r="C64" s="324" t="s">
        <v>157</v>
      </c>
      <c r="D64" s="331" t="s">
        <v>158</v>
      </c>
      <c r="E64" s="330"/>
      <c r="F64" s="330" t="n">
        <f aca="false">'Einnahmen-A_kam.'!I64</f>
        <v>0</v>
      </c>
      <c r="G64" s="277" t="str">
        <f aca="false">IF(F64+E64=0,"ok",IF(AND(E64=0,F64&gt;1000),"Im Vorjahr kein Wert vorhanden, warum im aktuellen Berichtsjahr? Bitte im Deckblatt unter Bemerkungen eintragen.",IF(AND(E64&gt;1000,F64=0),"Im aktuellen Berichtsjahr kein Wert vorhanden, warum im Vorjahr? Bitte im Deckblatt unter Bemerkungen eintragen.",IF(F64*E64=0,"ok",IF(F64-E64=0,"ok",F64*100/E64-100)))))</f>
        <v>ok</v>
      </c>
      <c r="H64" s="278" t="str">
        <f aca="false">IF(G64="ok","ok",IF(AND(G64&lt;=-10,F64-E64&lt;=-1000000),"Eintrag im Deckblatt unter Bemerkungen erforderlich, wenn der Unterschied große Auswirkungen auf das Ergebnis hat!",IF(AND(G64&gt;=10,F64-E64&gt;=1000000),"Eintrag im Deckblatt unter Bemerkungen erforderlich, wenn der Unterschied große Auswirkungen auf das Ergebnis hat!","ok")))</f>
        <v>ok</v>
      </c>
    </row>
    <row r="65" s="327" customFormat="true" ht="20.25" hidden="false" customHeight="true" outlineLevel="0" collapsed="false">
      <c r="A65" s="322"/>
      <c r="B65" s="328" t="s">
        <v>57</v>
      </c>
      <c r="C65" s="324" t="s">
        <v>159</v>
      </c>
      <c r="D65" s="331" t="s">
        <v>160</v>
      </c>
      <c r="E65" s="330"/>
      <c r="F65" s="330" t="n">
        <f aca="false">'Einnahmen-A_kam.'!I65</f>
        <v>0</v>
      </c>
      <c r="G65" s="277" t="str">
        <f aca="false">IF(F65+E65=0,"ok",IF(AND(E65=0,F65&gt;1000),"Im Vorjahr kein Wert vorhanden, warum im aktuellen Berichtsjahr? Bitte im Deckblatt unter Bemerkungen eintragen.",IF(AND(E65&gt;1000,F65=0),"Im aktuellen Berichtsjahr kein Wert vorhanden, warum im Vorjahr? Bitte im Deckblatt unter Bemerkungen eintragen.",IF(F65*E65=0,"ok",IF(F65-E65=0,"ok",F65*100/E65-100)))))</f>
        <v>ok</v>
      </c>
      <c r="H65" s="278" t="str">
        <f aca="false">IF(G65="ok","ok",IF(AND(G65&lt;=-10,F65-E65&lt;=-1000000),"Eintrag im Deckblatt unter Bemerkungen erforderlich, wenn der Unterschied große Auswirkungen auf das Ergebnis hat!",IF(AND(G65&gt;=10,F65-E65&gt;=1000000),"Eintrag im Deckblatt unter Bemerkungen erforderlich, wenn der Unterschied große Auswirkungen auf das Ergebnis hat!","ok")))</f>
        <v>ok</v>
      </c>
    </row>
    <row r="66" s="327" customFormat="true" ht="30.2" hidden="false" customHeight="true" outlineLevel="0" collapsed="false">
      <c r="A66" s="322"/>
      <c r="B66" s="323" t="s">
        <v>161</v>
      </c>
      <c r="C66" s="324"/>
      <c r="D66" s="325"/>
      <c r="E66" s="326"/>
      <c r="F66" s="326"/>
      <c r="G66" s="326"/>
      <c r="H66" s="326"/>
    </row>
    <row r="67" s="327" customFormat="true" ht="20.25" hidden="false" customHeight="true" outlineLevel="0" collapsed="false">
      <c r="A67" s="322"/>
      <c r="B67" s="328" t="s">
        <v>51</v>
      </c>
      <c r="C67" s="324" t="s">
        <v>162</v>
      </c>
      <c r="D67" s="329" t="s">
        <v>163</v>
      </c>
      <c r="E67" s="330"/>
      <c r="F67" s="330" t="n">
        <f aca="false">'Einnahmen-A_kam.'!I67</f>
        <v>0</v>
      </c>
      <c r="G67" s="277" t="str">
        <f aca="false">IF(F67+E67=0,"ok",IF(AND(E67=0,F67&gt;1000),"Im Vorjahr kein Wert vorhanden, warum im aktuellen Berichtsjahr? Bitte im Deckblatt unter Bemerkungen eintragen.",IF(AND(E67&gt;1000,F67=0),"Im aktuellen Berichtsjahr kein Wert vorhanden, warum im Vorjahr? Bitte im Deckblatt unter Bemerkungen eintragen.",IF(F67*E67=0,"ok",IF(F67-E67=0,"ok",F67*100/E67-100)))))</f>
        <v>ok</v>
      </c>
      <c r="H67" s="278" t="str">
        <f aca="false">IF(G67="ok","ok",IF(AND(G67&lt;=-10,F67-E67&lt;=-1000000),"Eintrag im Deckblatt unter Bemerkungen erforderlich, wenn der Unterschied große Auswirkungen auf das Ergebnis hat!",IF(AND(G67&gt;=10,F67-E67&gt;=1000000),"Eintrag im Deckblatt unter Bemerkungen erforderlich, wenn der Unterschied große Auswirkungen auf das Ergebnis hat!","ok")))</f>
        <v>ok</v>
      </c>
    </row>
    <row r="68" s="327" customFormat="true" ht="20.25" hidden="false" customHeight="true" outlineLevel="0" collapsed="false">
      <c r="A68" s="322"/>
      <c r="B68" s="328" t="s">
        <v>54</v>
      </c>
      <c r="C68" s="324" t="s">
        <v>426</v>
      </c>
      <c r="D68" s="331" t="s">
        <v>165</v>
      </c>
      <c r="E68" s="330"/>
      <c r="F68" s="330" t="n">
        <f aca="false">'Einnahmen-A_kam.'!I68</f>
        <v>0</v>
      </c>
      <c r="G68" s="277" t="str">
        <f aca="false">IF(F68+E68=0,"ok",IF(AND(E68=0,F68&gt;1000),"Im Vorjahr kein Wert vorhanden, warum im aktuellen Berichtsjahr? Bitte im Deckblatt unter Bemerkungen eintragen.",IF(AND(E68&gt;1000,F68=0),"Im aktuellen Berichtsjahr kein Wert vorhanden, warum im Vorjahr? Bitte im Deckblatt unter Bemerkungen eintragen.",IF(F68*E68=0,"ok",IF(F68-E68=0,"ok",F68*100/E68-100)))))</f>
        <v>ok</v>
      </c>
      <c r="H68" s="278" t="str">
        <f aca="false">IF(G68="ok","ok",IF(AND(G68&lt;=-10,F68-E68&lt;=-1000000),"Eintrag im Deckblatt unter Bemerkungen erforderlich, wenn der Unterschied große Auswirkungen auf das Ergebnis hat!",IF(AND(G68&gt;=10,F68-E68&gt;=1000000),"Eintrag im Deckblatt unter Bemerkungen erforderlich, wenn der Unterschied große Auswirkungen auf das Ergebnis hat!","ok")))</f>
        <v>ok</v>
      </c>
    </row>
    <row r="69" s="327" customFormat="true" ht="20.25" hidden="false" customHeight="true" outlineLevel="0" collapsed="false">
      <c r="A69" s="322"/>
      <c r="B69" s="328" t="s">
        <v>54</v>
      </c>
      <c r="C69" s="324" t="s">
        <v>166</v>
      </c>
      <c r="D69" s="331" t="s">
        <v>167</v>
      </c>
      <c r="E69" s="330"/>
      <c r="F69" s="330" t="n">
        <f aca="false">'Einnahmen-A_kam.'!I69</f>
        <v>0</v>
      </c>
      <c r="G69" s="277" t="str">
        <f aca="false">IF(F69+E69=0,"ok",IF(AND(E69=0,F69&gt;1000),"Im Vorjahr kein Wert vorhanden, warum im aktuellen Berichtsjahr? Bitte im Deckblatt unter Bemerkungen eintragen.",IF(AND(E69&gt;1000,F69=0),"Im aktuellen Berichtsjahr kein Wert vorhanden, warum im Vorjahr? Bitte im Deckblatt unter Bemerkungen eintragen.",IF(F69*E69=0,"ok",IF(F69-E69=0,"ok",F69*100/E69-100)))))</f>
        <v>ok</v>
      </c>
      <c r="H69" s="278" t="str">
        <f aca="false">IF(G69="ok","ok",IF(AND(G69&lt;=-10,F69-E69&lt;=-1000000),"Eintrag im Deckblatt unter Bemerkungen erforderlich, wenn der Unterschied große Auswirkungen auf das Ergebnis hat!",IF(AND(G69&gt;=10,F69-E69&gt;=1000000),"Eintrag im Deckblatt unter Bemerkungen erforderlich, wenn der Unterschied große Auswirkungen auf das Ergebnis hat!","ok")))</f>
        <v>ok</v>
      </c>
    </row>
    <row r="70" s="327" customFormat="true" ht="20.25" hidden="false" customHeight="true" outlineLevel="0" collapsed="false">
      <c r="A70" s="322"/>
      <c r="B70" s="328" t="s">
        <v>51</v>
      </c>
      <c r="C70" s="324" t="s">
        <v>168</v>
      </c>
      <c r="D70" s="331" t="s">
        <v>169</v>
      </c>
      <c r="E70" s="330"/>
      <c r="F70" s="330" t="n">
        <f aca="false">'Einnahmen-A_kam.'!I70</f>
        <v>0</v>
      </c>
      <c r="G70" s="277" t="str">
        <f aca="false">IF(F70+E70=0,"ok",IF(AND(E70=0,F70&gt;1000),"Im Vorjahr kein Wert vorhanden, warum im aktuellen Berichtsjahr? Bitte im Deckblatt unter Bemerkungen eintragen.",IF(AND(E70&gt;1000,F70=0),"Im aktuellen Berichtsjahr kein Wert vorhanden, warum im Vorjahr? Bitte im Deckblatt unter Bemerkungen eintragen.",IF(F70*E70=0,"ok",IF(F70-E70=0,"ok",F70*100/E70-100)))))</f>
        <v>ok</v>
      </c>
      <c r="H70" s="278" t="str">
        <f aca="false">IF(G70="ok","ok",IF(AND(G70&lt;=-10,F70-E70&lt;=-1000000),"Eintrag im Deckblatt unter Bemerkungen erforderlich, wenn der Unterschied große Auswirkungen auf das Ergebnis hat!",IF(AND(G70&gt;=10,F70-E70&gt;=1000000),"Eintrag im Deckblatt unter Bemerkungen erforderlich, wenn der Unterschied große Auswirkungen auf das Ergebnis hat!","ok")))</f>
        <v>ok</v>
      </c>
    </row>
    <row r="71" s="327" customFormat="true" ht="20.25" hidden="false" customHeight="true" outlineLevel="0" collapsed="false">
      <c r="A71" s="322"/>
      <c r="B71" s="328" t="s">
        <v>57</v>
      </c>
      <c r="C71" s="324" t="s">
        <v>170</v>
      </c>
      <c r="D71" s="331" t="s">
        <v>171</v>
      </c>
      <c r="E71" s="330"/>
      <c r="F71" s="330" t="n">
        <f aca="false">'Einnahmen-A_kam.'!I71</f>
        <v>0</v>
      </c>
      <c r="G71" s="277" t="str">
        <f aca="false">IF(F71+E71=0,"ok",IF(AND(E71=0,F71&gt;1000),"Im Vorjahr kein Wert vorhanden, warum im aktuellen Berichtsjahr? Bitte im Deckblatt unter Bemerkungen eintragen.",IF(AND(E71&gt;1000,F71=0),"Im aktuellen Berichtsjahr kein Wert vorhanden, warum im Vorjahr? Bitte im Deckblatt unter Bemerkungen eintragen.",IF(F71*E71=0,"ok",IF(F71-E71=0,"ok",F71*100/E71-100)))))</f>
        <v>ok</v>
      </c>
      <c r="H71" s="278" t="str">
        <f aca="false">IF(G71="ok","ok",IF(AND(G71&lt;=-10,F71-E71&lt;=-1000000),"Eintrag im Deckblatt unter Bemerkungen erforderlich, wenn der Unterschied große Auswirkungen auf das Ergebnis hat!",IF(AND(G71&gt;=10,F71-E71&gt;=1000000),"Eintrag im Deckblatt unter Bemerkungen erforderlich, wenn der Unterschied große Auswirkungen auf das Ergebnis hat!","ok")))</f>
        <v>ok</v>
      </c>
    </row>
    <row r="72" s="327" customFormat="true" ht="20.25" hidden="false" customHeight="true" outlineLevel="0" collapsed="false">
      <c r="A72" s="322"/>
      <c r="B72" s="328" t="s">
        <v>57</v>
      </c>
      <c r="C72" s="324" t="s">
        <v>172</v>
      </c>
      <c r="D72" s="331" t="s">
        <v>173</v>
      </c>
      <c r="E72" s="330"/>
      <c r="F72" s="330" t="n">
        <f aca="false">'Einnahmen-A_kam.'!I72</f>
        <v>0</v>
      </c>
      <c r="G72" s="277" t="str">
        <f aca="false">IF(F72+E72=0,"ok",IF(AND(E72=0,F72&gt;1000),"Im Vorjahr kein Wert vorhanden, warum im aktuellen Berichtsjahr? Bitte im Deckblatt unter Bemerkungen eintragen.",IF(AND(E72&gt;1000,F72=0),"Im aktuellen Berichtsjahr kein Wert vorhanden, warum im Vorjahr? Bitte im Deckblatt unter Bemerkungen eintragen.",IF(F72*E72=0,"ok",IF(F72-E72=0,"ok",F72*100/E72-100)))))</f>
        <v>ok</v>
      </c>
      <c r="H72" s="278" t="str">
        <f aca="false">IF(G72="ok","ok",IF(AND(G72&lt;=-10,F72-E72&lt;=-1000000),"Eintrag im Deckblatt unter Bemerkungen erforderlich, wenn der Unterschied große Auswirkungen auf das Ergebnis hat!",IF(AND(G72&gt;=10,F72-E72&gt;=1000000),"Eintrag im Deckblatt unter Bemerkungen erforderlich, wenn der Unterschied große Auswirkungen auf das Ergebnis hat!","ok")))</f>
        <v>ok</v>
      </c>
    </row>
    <row r="73" s="327" customFormat="true" ht="20.25" hidden="false" customHeight="true" outlineLevel="0" collapsed="false">
      <c r="A73" s="322"/>
      <c r="B73" s="328" t="s">
        <v>57</v>
      </c>
      <c r="C73" s="324" t="s">
        <v>174</v>
      </c>
      <c r="D73" s="331" t="s">
        <v>175</v>
      </c>
      <c r="E73" s="330"/>
      <c r="F73" s="330" t="n">
        <f aca="false">'Einnahmen-A_kam.'!I73</f>
        <v>0</v>
      </c>
      <c r="G73" s="277" t="str">
        <f aca="false">IF(F73+E73=0,"ok",IF(AND(E73=0,F73&gt;1000),"Im Vorjahr kein Wert vorhanden, warum im aktuellen Berichtsjahr? Bitte im Deckblatt unter Bemerkungen eintragen.",IF(AND(E73&gt;1000,F73=0),"Im aktuellen Berichtsjahr kein Wert vorhanden, warum im Vorjahr? Bitte im Deckblatt unter Bemerkungen eintragen.",IF(F73*E73=0,"ok",IF(F73-E73=0,"ok",F73*100/E73-100)))))</f>
        <v>ok</v>
      </c>
      <c r="H73" s="278" t="str">
        <f aca="false">IF(G73="ok","ok",IF(AND(G73&lt;=-10,F73-E73&lt;=-1000000),"Eintrag im Deckblatt unter Bemerkungen erforderlich, wenn der Unterschied große Auswirkungen auf das Ergebnis hat!",IF(AND(G73&gt;=10,F73-E73&gt;=1000000),"Eintrag im Deckblatt unter Bemerkungen erforderlich, wenn der Unterschied große Auswirkungen auf das Ergebnis hat!","ok")))</f>
        <v>ok</v>
      </c>
    </row>
    <row r="74" s="327" customFormat="true" ht="20.25" hidden="false" customHeight="true" outlineLevel="0" collapsed="false">
      <c r="A74" s="322"/>
      <c r="B74" s="328" t="s">
        <v>57</v>
      </c>
      <c r="C74" s="324" t="s">
        <v>176</v>
      </c>
      <c r="D74" s="331" t="s">
        <v>177</v>
      </c>
      <c r="E74" s="330"/>
      <c r="F74" s="330" t="n">
        <f aca="false">'Einnahmen-A_kam.'!I74</f>
        <v>0</v>
      </c>
      <c r="G74" s="277" t="str">
        <f aca="false">IF(F74+E74=0,"ok",IF(AND(E74=0,F74&gt;1000),"Im Vorjahr kein Wert vorhanden, warum im aktuellen Berichtsjahr? Bitte im Deckblatt unter Bemerkungen eintragen.",IF(AND(E74&gt;1000,F74=0),"Im aktuellen Berichtsjahr kein Wert vorhanden, warum im Vorjahr? Bitte im Deckblatt unter Bemerkungen eintragen.",IF(F74*E74=0,"ok",IF(F74-E74=0,"ok",F74*100/E74-100)))))</f>
        <v>ok</v>
      </c>
      <c r="H74" s="278" t="str">
        <f aca="false">IF(G74="ok","ok",IF(AND(G74&lt;=-10,F74-E74&lt;=-1000000),"Eintrag im Deckblatt unter Bemerkungen erforderlich, wenn der Unterschied große Auswirkungen auf das Ergebnis hat!",IF(AND(G74&gt;=10,F74-E74&gt;=1000000),"Eintrag im Deckblatt unter Bemerkungen erforderlich, wenn der Unterschied große Auswirkungen auf das Ergebnis hat!","ok")))</f>
        <v>ok</v>
      </c>
    </row>
    <row r="75" s="327" customFormat="true" ht="20.25" hidden="false" customHeight="true" outlineLevel="0" collapsed="false">
      <c r="A75" s="322"/>
      <c r="B75" s="328" t="s">
        <v>57</v>
      </c>
      <c r="C75" s="324" t="s">
        <v>178</v>
      </c>
      <c r="D75" s="331" t="s">
        <v>179</v>
      </c>
      <c r="E75" s="330"/>
      <c r="F75" s="330" t="n">
        <f aca="false">'Einnahmen-A_kam.'!I75</f>
        <v>0</v>
      </c>
      <c r="G75" s="277" t="str">
        <f aca="false">IF(F75+E75=0,"ok",IF(AND(E75=0,F75&gt;1000),"Im Vorjahr kein Wert vorhanden, warum im aktuellen Berichtsjahr? Bitte im Deckblatt unter Bemerkungen eintragen.",IF(AND(E75&gt;1000,F75=0),"Im aktuellen Berichtsjahr kein Wert vorhanden, warum im Vorjahr? Bitte im Deckblatt unter Bemerkungen eintragen.",IF(F75*E75=0,"ok",IF(F75-E75=0,"ok",F75*100/E75-100)))))</f>
        <v>ok</v>
      </c>
      <c r="H75" s="278" t="str">
        <f aca="false">IF(G75="ok","ok",IF(AND(G75&lt;=-10,F75-E75&lt;=-1000000),"Eintrag im Deckblatt unter Bemerkungen erforderlich, wenn der Unterschied große Auswirkungen auf das Ergebnis hat!",IF(AND(G75&gt;=10,F75-E75&gt;=1000000),"Eintrag im Deckblatt unter Bemerkungen erforderlich, wenn der Unterschied große Auswirkungen auf das Ergebnis hat!","ok")))</f>
        <v>ok</v>
      </c>
    </row>
    <row r="76" s="327" customFormat="true" ht="20.25" hidden="false" customHeight="true" outlineLevel="0" collapsed="false">
      <c r="A76" s="322"/>
      <c r="B76" s="328" t="s">
        <v>57</v>
      </c>
      <c r="C76" s="324" t="s">
        <v>180</v>
      </c>
      <c r="D76" s="331" t="s">
        <v>181</v>
      </c>
      <c r="E76" s="330"/>
      <c r="F76" s="330" t="n">
        <f aca="false">'Einnahmen-A_kam.'!I76</f>
        <v>0</v>
      </c>
      <c r="G76" s="277" t="str">
        <f aca="false">IF(F76+E76=0,"ok",IF(AND(E76=0,F76&gt;1000),"Im Vorjahr kein Wert vorhanden, warum im aktuellen Berichtsjahr? Bitte im Deckblatt unter Bemerkungen eintragen.",IF(AND(E76&gt;1000,F76=0),"Im aktuellen Berichtsjahr kein Wert vorhanden, warum im Vorjahr? Bitte im Deckblatt unter Bemerkungen eintragen.",IF(F76*E76=0,"ok",IF(F76-E76=0,"ok",F76*100/E76-100)))))</f>
        <v>ok</v>
      </c>
      <c r="H76" s="278" t="str">
        <f aca="false">IF(G76="ok","ok",IF(AND(G76&lt;=-10,F76-E76&lt;=-1000000),"Eintrag im Deckblatt unter Bemerkungen erforderlich, wenn der Unterschied große Auswirkungen auf das Ergebnis hat!",IF(AND(G76&gt;=10,F76-E76&gt;=1000000),"Eintrag im Deckblatt unter Bemerkungen erforderlich, wenn der Unterschied große Auswirkungen auf das Ergebnis hat!","ok")))</f>
        <v>ok</v>
      </c>
    </row>
    <row r="77" s="327" customFormat="true" ht="20.25" hidden="false" customHeight="true" outlineLevel="0" collapsed="false">
      <c r="A77" s="322"/>
      <c r="B77" s="328" t="s">
        <v>57</v>
      </c>
      <c r="C77" s="324" t="s">
        <v>433</v>
      </c>
      <c r="D77" s="333" t="s">
        <v>183</v>
      </c>
      <c r="E77" s="330"/>
      <c r="F77" s="330" t="n">
        <f aca="false">'Einnahmen-A_kam.'!I77</f>
        <v>0</v>
      </c>
      <c r="G77" s="277" t="str">
        <f aca="false">IF(F77+E77=0,"ok",IF(AND(E77=0,F77&gt;1000),"Im Vorjahr kein Wert vorhanden, warum im aktuellen Berichtsjahr? Bitte im Deckblatt unter Bemerkungen eintragen.",IF(AND(E77&gt;1000,F77=0),"Im aktuellen Berichtsjahr kein Wert vorhanden, warum im Vorjahr? Bitte im Deckblatt unter Bemerkungen eintragen.",IF(F77*E77=0,"ok",IF(F77-E77=0,"ok",F77*100/E77-100)))))</f>
        <v>ok</v>
      </c>
      <c r="H77" s="278" t="str">
        <f aca="false">IF(G77="ok","ok",IF(AND(G77&lt;=-10,F77-E77&lt;=-1000000),"Eintrag im Deckblatt unter Bemerkungen erforderlich, wenn der Unterschied große Auswirkungen auf das Ergebnis hat!",IF(AND(G77&gt;=10,F77-E77&gt;=1000000),"Eintrag im Deckblatt unter Bemerkungen erforderlich, wenn der Unterschied große Auswirkungen auf das Ergebnis hat!","ok")))</f>
        <v>ok</v>
      </c>
    </row>
    <row r="78" s="327" customFormat="true" ht="24" hidden="false" customHeight="false" outlineLevel="0" collapsed="false">
      <c r="A78" s="322"/>
      <c r="B78" s="328" t="s">
        <v>57</v>
      </c>
      <c r="C78" s="324" t="s">
        <v>184</v>
      </c>
      <c r="D78" s="333" t="s">
        <v>185</v>
      </c>
      <c r="E78" s="330"/>
      <c r="F78" s="330" t="n">
        <f aca="false">'Einnahmen-A_kam.'!I78</f>
        <v>0</v>
      </c>
      <c r="G78" s="277" t="str">
        <f aca="false">IF(F78+E78=0,"ok",IF(AND(E78=0,F78&gt;1000),"Im Vorjahr kein Wert vorhanden, warum im aktuellen Berichtsjahr? Bitte im Deckblatt unter Bemerkungen eintragen.",IF(AND(E78&gt;1000,F78=0),"Im aktuellen Berichtsjahr kein Wert vorhanden, warum im Vorjahr? Bitte im Deckblatt unter Bemerkungen eintragen.",IF(F78*E78=0,"ok",IF(F78-E78=0,"ok",F78*100/E78-100)))))</f>
        <v>ok</v>
      </c>
      <c r="H78" s="278" t="str">
        <f aca="false">IF(G78="ok","ok",IF(AND(G78&lt;=-10,F78-E78&lt;=-1000000),"Eintrag im Deckblatt unter Bemerkungen erforderlich, wenn der Unterschied große Auswirkungen auf das Ergebnis hat!",IF(AND(G78&gt;=10,F78-E78&gt;=1000000),"Eintrag im Deckblatt unter Bemerkungen erforderlich, wenn der Unterschied große Auswirkungen auf das Ergebnis hat!","ok")))</f>
        <v>ok</v>
      </c>
    </row>
    <row r="79" customFormat="false" ht="30.2" hidden="false" customHeight="true" outlineLevel="0" collapsed="false">
      <c r="A79" s="322"/>
      <c r="B79" s="323" t="s">
        <v>186</v>
      </c>
      <c r="C79" s="324"/>
      <c r="D79" s="325"/>
      <c r="E79" s="326"/>
      <c r="F79" s="326"/>
      <c r="G79" s="326"/>
      <c r="H79" s="326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20.25" hidden="false" customHeight="true" outlineLevel="0" collapsed="false">
      <c r="A80" s="322"/>
      <c r="B80" s="328" t="s">
        <v>51</v>
      </c>
      <c r="C80" s="324" t="s">
        <v>187</v>
      </c>
      <c r="D80" s="329" t="s">
        <v>188</v>
      </c>
      <c r="E80" s="330"/>
      <c r="F80" s="330" t="n">
        <f aca="false">'Einnahmen-A_kam.'!I80</f>
        <v>0</v>
      </c>
      <c r="G80" s="277" t="str">
        <f aca="false">IF(F80+E80=0,"ok",IF(AND(E80=0,F80&gt;1000),"Im Vorjahr kein Wert vorhanden, warum im aktuellen Berichtsjahr? Bitte im Deckblatt unter Bemerkungen eintragen.",IF(AND(E80&gt;1000,F80=0),"Im aktuellen Berichtsjahr kein Wert vorhanden, warum im Vorjahr? Bitte im Deckblatt unter Bemerkungen eintragen.",IF(F80*E80=0,"ok",IF(F80-E80=0,"ok",F80*100/E80-100)))))</f>
        <v>ok</v>
      </c>
      <c r="H80" s="278" t="str">
        <f aca="false">IF(G80="ok","ok",IF(AND(G80&lt;=-10,F80-E80&lt;=-1000000),"Eintrag im Deckblatt unter Bemerkungen erforderlich, wenn der Unterschied große Auswirkungen auf das Ergebnis hat!",IF(AND(G80&gt;=10,F80-E80&gt;=1000000),"Eintrag im Deckblatt unter Bemerkungen erforderlich, wenn der Unterschied große Auswirkungen auf das Ergebnis hat!","ok")))</f>
        <v>ok</v>
      </c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20.25" hidden="false" customHeight="true" outlineLevel="0" collapsed="false">
      <c r="A81" s="322"/>
      <c r="B81" s="328" t="s">
        <v>57</v>
      </c>
      <c r="C81" s="324" t="s">
        <v>189</v>
      </c>
      <c r="D81" s="331" t="s">
        <v>190</v>
      </c>
      <c r="E81" s="330"/>
      <c r="F81" s="330" t="n">
        <f aca="false">'Einnahmen-A_kam.'!I81</f>
        <v>0</v>
      </c>
      <c r="G81" s="277" t="str">
        <f aca="false">IF(F81+E81=0,"ok",IF(AND(E81=0,F81&gt;1000),"Im Vorjahr kein Wert vorhanden, warum im aktuellen Berichtsjahr? Bitte im Deckblatt unter Bemerkungen eintragen.",IF(AND(E81&gt;1000,F81=0),"Im aktuellen Berichtsjahr kein Wert vorhanden, warum im Vorjahr? Bitte im Deckblatt unter Bemerkungen eintragen.",IF(F81*E81=0,"ok",IF(F81-E81=0,"ok",F81*100/E81-100)))))</f>
        <v>ok</v>
      </c>
      <c r="H81" s="278" t="str">
        <f aca="false">IF(G81="ok","ok",IF(AND(G81&lt;=-10,F81-E81&lt;=-1000000),"Eintrag im Deckblatt unter Bemerkungen erforderlich, wenn der Unterschied große Auswirkungen auf das Ergebnis hat!",IF(AND(G81&gt;=10,F81-E81&gt;=1000000),"Eintrag im Deckblatt unter Bemerkungen erforderlich, wenn der Unterschied große Auswirkungen auf das Ergebnis hat!","ok")))</f>
        <v>ok</v>
      </c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20.25" hidden="false" customHeight="true" outlineLevel="0" collapsed="false">
      <c r="A82" s="322"/>
      <c r="B82" s="328" t="s">
        <v>57</v>
      </c>
      <c r="C82" s="324" t="s">
        <v>191</v>
      </c>
      <c r="D82" s="331" t="s">
        <v>192</v>
      </c>
      <c r="E82" s="330"/>
      <c r="F82" s="330" t="n">
        <f aca="false">'Einnahmen-A_kam.'!I82</f>
        <v>0</v>
      </c>
      <c r="G82" s="277" t="str">
        <f aca="false">IF(F82+E82=0,"ok",IF(AND(E82=0,F82&gt;1000),"Im Vorjahr kein Wert vorhanden, warum im aktuellen Berichtsjahr? Bitte im Deckblatt unter Bemerkungen eintragen.",IF(AND(E82&gt;1000,F82=0),"Im aktuellen Berichtsjahr kein Wert vorhanden, warum im Vorjahr? Bitte im Deckblatt unter Bemerkungen eintragen.",IF(F82*E82=0,"ok",IF(F82-E82=0,"ok",F82*100/E82-100)))))</f>
        <v>ok</v>
      </c>
      <c r="H82" s="278" t="str">
        <f aca="false">IF(G82="ok","ok",IF(AND(G82&lt;=-10,F82-E82&lt;=-1000000),"Eintrag im Deckblatt unter Bemerkungen erforderlich, wenn der Unterschied große Auswirkungen auf das Ergebnis hat!",IF(AND(G82&gt;=10,F82-E82&gt;=1000000),"Eintrag im Deckblatt unter Bemerkungen erforderlich, wenn der Unterschied große Auswirkungen auf das Ergebnis hat!","ok")))</f>
        <v>ok</v>
      </c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20.25" hidden="false" customHeight="true" outlineLevel="0" collapsed="false">
      <c r="A83" s="322"/>
      <c r="B83" s="328" t="s">
        <v>64</v>
      </c>
      <c r="C83" s="324" t="s">
        <v>193</v>
      </c>
      <c r="D83" s="331" t="s">
        <v>194</v>
      </c>
      <c r="E83" s="330"/>
      <c r="F83" s="330" t="n">
        <f aca="false">'Einnahmen-A_kam.'!I83</f>
        <v>0</v>
      </c>
      <c r="G83" s="277" t="str">
        <f aca="false">IF(F83+E83=0,"ok",IF(AND(E83=0,F83&gt;1000),"Im Vorjahr kein Wert vorhanden, warum im aktuellen Berichtsjahr? Bitte im Deckblatt unter Bemerkungen eintragen.",IF(AND(E83&gt;1000,F83=0),"Im aktuellen Berichtsjahr kein Wert vorhanden, warum im Vorjahr? Bitte im Deckblatt unter Bemerkungen eintragen.",IF(F83*E83=0,"ok",IF(F83-E83=0,"ok",F83*100/E83-100)))))</f>
        <v>ok</v>
      </c>
      <c r="H83" s="278" t="str">
        <f aca="false">IF(G83="ok","ok",IF(AND(G83&lt;=-10,F83-E83&lt;=-1000000),"Eintrag im Deckblatt unter Bemerkungen erforderlich, wenn der Unterschied große Auswirkungen auf das Ergebnis hat!",IF(AND(G83&gt;=10,F83-E83&gt;=1000000),"Eintrag im Deckblatt unter Bemerkungen erforderlich, wenn der Unterschied große Auswirkungen auf das Ergebnis hat!","ok")))</f>
        <v>ok</v>
      </c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20.25" hidden="false" customHeight="true" outlineLevel="0" collapsed="false">
      <c r="A84" s="322"/>
      <c r="B84" s="328" t="s">
        <v>57</v>
      </c>
      <c r="C84" s="324" t="s">
        <v>195</v>
      </c>
      <c r="D84" s="331" t="s">
        <v>196</v>
      </c>
      <c r="E84" s="330"/>
      <c r="F84" s="330" t="n">
        <f aca="false">'Einnahmen-A_kam.'!I84</f>
        <v>0</v>
      </c>
      <c r="G84" s="277" t="str">
        <f aca="false">IF(F84+E84=0,"ok",IF(AND(E84=0,F84&gt;1000),"Im Vorjahr kein Wert vorhanden, warum im aktuellen Berichtsjahr? Bitte im Deckblatt unter Bemerkungen eintragen.",IF(AND(E84&gt;1000,F84=0),"Im aktuellen Berichtsjahr kein Wert vorhanden, warum im Vorjahr? Bitte im Deckblatt unter Bemerkungen eintragen.",IF(F84*E84=0,"ok",IF(F84-E84=0,"ok",F84*100/E84-100)))))</f>
        <v>ok</v>
      </c>
      <c r="H84" s="278" t="str">
        <f aca="false">IF(G84="ok","ok",IF(AND(G84&lt;=-10,F84-E84&lt;=-1000000),"Eintrag im Deckblatt unter Bemerkungen erforderlich, wenn der Unterschied große Auswirkungen auf das Ergebnis hat!",IF(AND(G84&gt;=10,F84-E84&gt;=1000000),"Eintrag im Deckblatt unter Bemerkungen erforderlich, wenn der Unterschied große Auswirkungen auf das Ergebnis hat!","ok")))</f>
        <v>ok</v>
      </c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20.25" hidden="false" customHeight="true" outlineLevel="0" collapsed="false">
      <c r="A85" s="322"/>
      <c r="B85" s="323" t="s">
        <v>197</v>
      </c>
      <c r="C85" s="324"/>
      <c r="D85" s="331" t="s">
        <v>198</v>
      </c>
      <c r="E85" s="330"/>
      <c r="F85" s="330" t="n">
        <f aca="false">'Einnahmen-A_kam.'!I85</f>
        <v>0</v>
      </c>
      <c r="G85" s="277" t="str">
        <f aca="false">IF(F85+E85=0,"ok",IF(AND(E85=0,F85&gt;1000),"Im Vorjahr kein Wert vorhanden, warum im aktuellen Berichtsjahr? Bitte im Deckblatt unter Bemerkungen eintragen.",IF(AND(E85&gt;1000,F85=0),"Im aktuellen Berichtsjahr kein Wert vorhanden, warum im Vorjahr? Bitte im Deckblatt unter Bemerkungen eintragen.",IF(F85*E85=0,"ok",IF(F85-E85=0,"ok",F85*100/E85-100)))))</f>
        <v>ok</v>
      </c>
      <c r="H85" s="278" t="str">
        <f aca="false">IF(G85="ok","ok",IF(AND(G85&lt;=-10,F85-E85&lt;=-1000000),"Eintrag im Deckblatt unter Bemerkungen erforderlich, wenn der Unterschied große Auswirkungen auf das Ergebnis hat!",IF(AND(G85&gt;=10,F85-E85&gt;=1000000),"Eintrag im Deckblatt unter Bemerkungen erforderlich, wenn der Unterschied große Auswirkungen auf das Ergebnis hat!","ok")))</f>
        <v>ok</v>
      </c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30.2" hidden="false" customHeight="true" outlineLevel="0" collapsed="false">
      <c r="A86" s="322"/>
      <c r="B86" s="323" t="s">
        <v>199</v>
      </c>
      <c r="C86" s="324"/>
      <c r="D86" s="325"/>
      <c r="E86" s="326"/>
      <c r="F86" s="326"/>
      <c r="G86" s="326"/>
      <c r="H86" s="326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20.25" hidden="false" customHeight="true" outlineLevel="0" collapsed="false">
      <c r="A87" s="322"/>
      <c r="B87" s="328" t="s">
        <v>64</v>
      </c>
      <c r="C87" s="324" t="s">
        <v>200</v>
      </c>
      <c r="D87" s="329" t="s">
        <v>201</v>
      </c>
      <c r="E87" s="330"/>
      <c r="F87" s="330" t="n">
        <f aca="false">'Einnahmen-A_kam.'!I87</f>
        <v>0</v>
      </c>
      <c r="G87" s="277" t="str">
        <f aca="false">IF(F87+E87=0,"ok",IF(AND(E87=0,F87&gt;1000),"Im Vorjahr kein Wert vorhanden, warum im aktuellen Berichtsjahr? Bitte im Deckblatt unter Bemerkungen eintragen.",IF(AND(E87&gt;1000,F87=0),"Im aktuellen Berichtsjahr kein Wert vorhanden, warum im Vorjahr? Bitte im Deckblatt unter Bemerkungen eintragen.",IF(F87*E87=0,"ok",IF(F87-E87=0,"ok",F87*100/E87-100)))))</f>
        <v>ok</v>
      </c>
      <c r="H87" s="278" t="str">
        <f aca="false">IF(G87="ok","ok",IF(AND(G87&lt;=-10,F87-E87&lt;=-1000000),"Eintrag im Deckblatt unter Bemerkungen erforderlich, wenn der Unterschied große Auswirkungen auf das Ergebnis hat!",IF(AND(G87&gt;=10,F87-E87&gt;=1000000),"Eintrag im Deckblatt unter Bemerkungen erforderlich, wenn der Unterschied große Auswirkungen auf das Ergebnis hat!","ok")))</f>
        <v>ok</v>
      </c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20.25" hidden="false" customHeight="true" outlineLevel="0" collapsed="false">
      <c r="A88" s="322"/>
      <c r="B88" s="328" t="s">
        <v>51</v>
      </c>
      <c r="C88" s="324" t="s">
        <v>202</v>
      </c>
      <c r="D88" s="331" t="s">
        <v>203</v>
      </c>
      <c r="E88" s="330"/>
      <c r="F88" s="330" t="n">
        <f aca="false">'Einnahmen-A_kam.'!I88</f>
        <v>0</v>
      </c>
      <c r="G88" s="277" t="str">
        <f aca="false">IF(F88+E88=0,"ok",IF(AND(E88=0,F88&gt;1000),"Im Vorjahr kein Wert vorhanden, warum im aktuellen Berichtsjahr? Bitte im Deckblatt unter Bemerkungen eintragen.",IF(AND(E88&gt;1000,F88=0),"Im aktuellen Berichtsjahr kein Wert vorhanden, warum im Vorjahr? Bitte im Deckblatt unter Bemerkungen eintragen.",IF(F88*E88=0,"ok",IF(F88-E88=0,"ok",F88*100/E88-100)))))</f>
        <v>ok</v>
      </c>
      <c r="H88" s="278" t="str">
        <f aca="false">IF(G88="ok","ok",IF(AND(G88&lt;=-10,F88-E88&lt;=-1000000),"Eintrag im Deckblatt unter Bemerkungen erforderlich, wenn der Unterschied große Auswirkungen auf das Ergebnis hat!",IF(AND(G88&gt;=10,F88-E88&gt;=1000000),"Eintrag im Deckblatt unter Bemerkungen erforderlich, wenn der Unterschied große Auswirkungen auf das Ergebnis hat!","ok")))</f>
        <v>ok</v>
      </c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20.25" hidden="false" customHeight="true" outlineLevel="0" collapsed="false">
      <c r="A89" s="322"/>
      <c r="B89" s="328" t="s">
        <v>57</v>
      </c>
      <c r="C89" s="324" t="s">
        <v>204</v>
      </c>
      <c r="D89" s="331" t="s">
        <v>205</v>
      </c>
      <c r="E89" s="330"/>
      <c r="F89" s="330" t="n">
        <f aca="false">'Einnahmen-A_kam.'!I89</f>
        <v>0</v>
      </c>
      <c r="G89" s="277" t="str">
        <f aca="false">IF(F89+E89=0,"ok",IF(AND(E89=0,F89&gt;1000),"Im Vorjahr kein Wert vorhanden, warum im aktuellen Berichtsjahr? Bitte im Deckblatt unter Bemerkungen eintragen.",IF(AND(E89&gt;1000,F89=0),"Im aktuellen Berichtsjahr kein Wert vorhanden, warum im Vorjahr? Bitte im Deckblatt unter Bemerkungen eintragen.",IF(F89*E89=0,"ok",IF(F89-E89=0,"ok",F89*100/E89-100)))))</f>
        <v>ok</v>
      </c>
      <c r="H89" s="278" t="str">
        <f aca="false">IF(G89="ok","ok",IF(AND(G89&lt;=-10,F89-E89&lt;=-1000000),"Eintrag im Deckblatt unter Bemerkungen erforderlich, wenn der Unterschied große Auswirkungen auf das Ergebnis hat!",IF(AND(G89&gt;=10,F89-E89&gt;=1000000),"Eintrag im Deckblatt unter Bemerkungen erforderlich, wenn der Unterschied große Auswirkungen auf das Ergebnis hat!","ok")))</f>
        <v>ok</v>
      </c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20.25" hidden="false" customHeight="true" outlineLevel="0" collapsed="false">
      <c r="A90" s="322"/>
      <c r="B90" s="328" t="s">
        <v>57</v>
      </c>
      <c r="C90" s="324" t="s">
        <v>206</v>
      </c>
      <c r="D90" s="331" t="s">
        <v>207</v>
      </c>
      <c r="E90" s="330"/>
      <c r="F90" s="330" t="n">
        <f aca="false">'Einnahmen-A_kam.'!I90</f>
        <v>0</v>
      </c>
      <c r="G90" s="277" t="str">
        <f aca="false">IF(F90+E90=0,"ok",IF(AND(E90=0,F90&gt;1000),"Im Vorjahr kein Wert vorhanden, warum im aktuellen Berichtsjahr? Bitte im Deckblatt unter Bemerkungen eintragen.",IF(AND(E90&gt;1000,F90=0),"Im aktuellen Berichtsjahr kein Wert vorhanden, warum im Vorjahr? Bitte im Deckblatt unter Bemerkungen eintragen.",IF(F90*E90=0,"ok",IF(F90-E90=0,"ok",F90*100/E90-100)))))</f>
        <v>ok</v>
      </c>
      <c r="H90" s="278" t="str">
        <f aca="false">IF(G90="ok","ok",IF(AND(G90&lt;=-10,F90-E90&lt;=-1000000),"Eintrag im Deckblatt unter Bemerkungen erforderlich, wenn der Unterschied große Auswirkungen auf das Ergebnis hat!",IF(AND(G90&gt;=10,F90-E90&gt;=1000000),"Eintrag im Deckblatt unter Bemerkungen erforderlich, wenn der Unterschied große Auswirkungen auf das Ergebnis hat!","ok")))</f>
        <v>ok</v>
      </c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20.25" hidden="false" customHeight="true" outlineLevel="0" collapsed="false">
      <c r="A91" s="322"/>
      <c r="B91" s="328" t="s">
        <v>64</v>
      </c>
      <c r="C91" s="324" t="s">
        <v>208</v>
      </c>
      <c r="D91" s="331" t="s">
        <v>209</v>
      </c>
      <c r="E91" s="330"/>
      <c r="F91" s="330" t="n">
        <f aca="false">'Einnahmen-A_kam.'!I91</f>
        <v>0</v>
      </c>
      <c r="G91" s="277" t="str">
        <f aca="false">IF(F91+E91=0,"ok",IF(AND(E91=0,F91&gt;1000),"Im Vorjahr kein Wert vorhanden, warum im aktuellen Berichtsjahr? Bitte im Deckblatt unter Bemerkungen eintragen.",IF(AND(E91&gt;1000,F91=0),"Im aktuellen Berichtsjahr kein Wert vorhanden, warum im Vorjahr? Bitte im Deckblatt unter Bemerkungen eintragen.",IF(F91*E91=0,"ok",IF(F91-E91=0,"ok",F91*100/E91-100)))))</f>
        <v>ok</v>
      </c>
      <c r="H91" s="278" t="str">
        <f aca="false">IF(G91="ok","ok",IF(AND(G91&lt;=-10,F91-E91&lt;=-1000000),"Eintrag im Deckblatt unter Bemerkungen erforderlich, wenn der Unterschied große Auswirkungen auf das Ergebnis hat!",IF(AND(G91&gt;=10,F91-E91&gt;=1000000),"Eintrag im Deckblatt unter Bemerkungen erforderlich, wenn der Unterschied große Auswirkungen auf das Ergebnis hat!","ok")))</f>
        <v>ok</v>
      </c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20.25" hidden="false" customHeight="true" outlineLevel="0" collapsed="false">
      <c r="A92" s="322"/>
      <c r="B92" s="328" t="s">
        <v>64</v>
      </c>
      <c r="C92" s="324" t="s">
        <v>427</v>
      </c>
      <c r="D92" s="331" t="s">
        <v>211</v>
      </c>
      <c r="E92" s="330"/>
      <c r="F92" s="330" t="n">
        <f aca="false">'Einnahmen-A_kam.'!I92</f>
        <v>0</v>
      </c>
      <c r="G92" s="277" t="str">
        <f aca="false">IF(F92+E92=0,"ok",IF(AND(E92=0,F92&gt;1000),"Im Vorjahr kein Wert vorhanden, warum im aktuellen Berichtsjahr? Bitte im Deckblatt unter Bemerkungen eintragen.",IF(AND(E92&gt;1000,F92=0),"Im aktuellen Berichtsjahr kein Wert vorhanden, warum im Vorjahr? Bitte im Deckblatt unter Bemerkungen eintragen.",IF(F92*E92=0,"ok",IF(F92-E92=0,"ok",F92*100/E92-100)))))</f>
        <v>ok</v>
      </c>
      <c r="H92" s="278" t="str">
        <f aca="false">IF(G92="ok","ok",IF(AND(G92&lt;=-10,F92-E92&lt;=-1000000),"Eintrag im Deckblatt unter Bemerkungen erforderlich, wenn der Unterschied große Auswirkungen auf das Ergebnis hat!",IF(AND(G92&gt;=10,F92-E92&gt;=1000000),"Eintrag im Deckblatt unter Bemerkungen erforderlich, wenn der Unterschied große Auswirkungen auf das Ergebnis hat!","ok")))</f>
        <v>ok</v>
      </c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20.25" hidden="false" customHeight="true" outlineLevel="0" collapsed="false">
      <c r="A93" s="322"/>
      <c r="B93" s="328" t="s">
        <v>54</v>
      </c>
      <c r="C93" s="324" t="s">
        <v>212</v>
      </c>
      <c r="D93" s="331" t="s">
        <v>213</v>
      </c>
      <c r="E93" s="330"/>
      <c r="F93" s="330" t="n">
        <f aca="false">'Einnahmen-A_kam.'!I93</f>
        <v>0</v>
      </c>
      <c r="G93" s="277" t="str">
        <f aca="false">IF(F93+E93=0,"ok",IF(AND(E93=0,F93&gt;1000),"Im Vorjahr kein Wert vorhanden, warum im aktuellen Berichtsjahr? Bitte im Deckblatt unter Bemerkungen eintragen.",IF(AND(E93&gt;1000,F93=0),"Im aktuellen Berichtsjahr kein Wert vorhanden, warum im Vorjahr? Bitte im Deckblatt unter Bemerkungen eintragen.",IF(F93*E93=0,"ok",IF(F93-E93=0,"ok",F93*100/E93-100)))))</f>
        <v>ok</v>
      </c>
      <c r="H93" s="278" t="str">
        <f aca="false">IF(G93="ok","ok",IF(AND(G93&lt;=-10,F93-E93&lt;=-1000000),"Eintrag im Deckblatt unter Bemerkungen erforderlich, wenn der Unterschied große Auswirkungen auf das Ergebnis hat!",IF(AND(G93&gt;=10,F93-E93&gt;=1000000),"Eintrag im Deckblatt unter Bemerkungen erforderlich, wenn der Unterschied große Auswirkungen auf das Ergebnis hat!","ok")))</f>
        <v>ok</v>
      </c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20.25" hidden="false" customHeight="true" outlineLevel="0" collapsed="false">
      <c r="A94" s="322"/>
      <c r="B94" s="328" t="s">
        <v>51</v>
      </c>
      <c r="C94" s="324" t="s">
        <v>214</v>
      </c>
      <c r="D94" s="331" t="s">
        <v>215</v>
      </c>
      <c r="E94" s="330"/>
      <c r="F94" s="330" t="n">
        <f aca="false">'Einnahmen-A_kam.'!I94</f>
        <v>0</v>
      </c>
      <c r="G94" s="277" t="str">
        <f aca="false">IF(F94+E94=0,"ok",IF(AND(E94=0,F94&gt;1000),"Im Vorjahr kein Wert vorhanden, warum im aktuellen Berichtsjahr? Bitte im Deckblatt unter Bemerkungen eintragen.",IF(AND(E94&gt;1000,F94=0),"Im aktuellen Berichtsjahr kein Wert vorhanden, warum im Vorjahr? Bitte im Deckblatt unter Bemerkungen eintragen.",IF(F94*E94=0,"ok",IF(F94-E94=0,"ok",F94*100/E94-100)))))</f>
        <v>ok</v>
      </c>
      <c r="H94" s="278" t="str">
        <f aca="false">IF(G94="ok","ok",IF(AND(G94&lt;=-10,F94-E94&lt;=-1000000),"Eintrag im Deckblatt unter Bemerkungen erforderlich, wenn der Unterschied große Auswirkungen auf das Ergebnis hat!",IF(AND(G94&gt;=10,F94-E94&gt;=1000000),"Eintrag im Deckblatt unter Bemerkungen erforderlich, wenn der Unterschied große Auswirkungen auf das Ergebnis hat!","ok")))</f>
        <v>ok</v>
      </c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20.25" hidden="false" customHeight="true" outlineLevel="0" collapsed="false">
      <c r="A95" s="322"/>
      <c r="B95" s="328" t="s">
        <v>51</v>
      </c>
      <c r="C95" s="324" t="s">
        <v>291</v>
      </c>
      <c r="D95" s="331" t="s">
        <v>217</v>
      </c>
      <c r="E95" s="330"/>
      <c r="F95" s="330" t="n">
        <f aca="false">'Einnahmen-A_kam.'!I95</f>
        <v>0</v>
      </c>
      <c r="G95" s="277" t="str">
        <f aca="false">IF(F95+E95=0,"ok",IF(AND(E95=0,F95&gt;1000),"Im Vorjahr kein Wert vorhanden, warum im aktuellen Berichtsjahr? Bitte im Deckblatt unter Bemerkungen eintragen.",IF(AND(E95&gt;1000,F95=0),"Im aktuellen Berichtsjahr kein Wert vorhanden, warum im Vorjahr? Bitte im Deckblatt unter Bemerkungen eintragen.",IF(F95*E95=0,"ok",IF(F95-E95=0,"ok",F95*100/E95-100)))))</f>
        <v>ok</v>
      </c>
      <c r="H95" s="278" t="str">
        <f aca="false">IF(G95="ok","ok",IF(AND(G95&lt;=-10,F95-E95&lt;=-1000000),"Eintrag im Deckblatt unter Bemerkungen erforderlich, wenn der Unterschied große Auswirkungen auf das Ergebnis hat!",IF(AND(G95&gt;=10,F95-E95&gt;=1000000),"Eintrag im Deckblatt unter Bemerkungen erforderlich, wenn der Unterschied große Auswirkungen auf das Ergebnis hat!","ok")))</f>
        <v>ok</v>
      </c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36" hidden="false" customHeight="true" outlineLevel="0" collapsed="false">
      <c r="A96" s="322"/>
      <c r="B96" s="335" t="s">
        <v>428</v>
      </c>
      <c r="C96" s="335"/>
      <c r="D96" s="325"/>
      <c r="E96" s="326"/>
      <c r="F96" s="326"/>
      <c r="G96" s="326"/>
      <c r="H96" s="326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20.25" hidden="false" customHeight="true" outlineLevel="0" collapsed="false">
      <c r="A97" s="322"/>
      <c r="B97" s="328" t="s">
        <v>57</v>
      </c>
      <c r="C97" s="324" t="s">
        <v>219</v>
      </c>
      <c r="D97" s="329" t="s">
        <v>220</v>
      </c>
      <c r="E97" s="330"/>
      <c r="F97" s="330" t="n">
        <f aca="false">'Einnahmen-A_kam.'!I97</f>
        <v>400</v>
      </c>
      <c r="G97" s="277" t="str">
        <f aca="false">IF(F97+E97=0,"ok",IF(AND(E97=0,F97&gt;1000),"Im Vorjahr kein Wert vorhanden, warum im aktuellen Berichtsjahr? Bitte im Deckblatt unter Bemerkungen eintragen.",IF(AND(E97&gt;1000,F97=0),"Im aktuellen Berichtsjahr kein Wert vorhanden, warum im Vorjahr? Bitte im Deckblatt unter Bemerkungen eintragen.",IF(F97*E97=0,"ok",IF(F97-E97=0,"ok",F97*100/E97-100)))))</f>
        <v>ok</v>
      </c>
      <c r="H97" s="278" t="str">
        <f aca="false">IF(G97="ok","ok",IF(AND(G97&lt;=-10,F97-E97&lt;=-1000000),"Eintrag im Deckblatt unter Bemerkungen erforderlich, wenn der Unterschied große Auswirkungen auf das Ergebnis hat!",IF(AND(G97&gt;=10,F97-E97&gt;=1000000),"Eintrag im Deckblatt unter Bemerkungen erforderlich, wenn der Unterschied große Auswirkungen auf das Ergebnis hat!","ok")))</f>
        <v>ok</v>
      </c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20.25" hidden="false" customHeight="true" outlineLevel="0" collapsed="false">
      <c r="A98" s="322"/>
      <c r="B98" s="328" t="s">
        <v>154</v>
      </c>
      <c r="C98" s="324" t="s">
        <v>221</v>
      </c>
      <c r="D98" s="331" t="s">
        <v>222</v>
      </c>
      <c r="E98" s="330"/>
      <c r="F98" s="330" t="n">
        <f aca="false">'Einnahmen-A_kam.'!I98</f>
        <v>0</v>
      </c>
      <c r="G98" s="277" t="str">
        <f aca="false">IF(F98+E98=0,"ok",IF(AND(E98=0,F98&gt;1000),"Im Vorjahr kein Wert vorhanden, warum im aktuellen Berichtsjahr? Bitte im Deckblatt unter Bemerkungen eintragen.",IF(AND(E98&gt;1000,F98=0),"Im aktuellen Berichtsjahr kein Wert vorhanden, warum im Vorjahr? Bitte im Deckblatt unter Bemerkungen eintragen.",IF(F98*E98=0,"ok",IF(F98-E98=0,"ok",F98*100/E98-100)))))</f>
        <v>ok</v>
      </c>
      <c r="H98" s="278" t="str">
        <f aca="false">IF(G98="ok","ok",IF(AND(G98&lt;=-10,F98-E98&lt;=-1000000),"Eintrag im Deckblatt unter Bemerkungen erforderlich, wenn der Unterschied große Auswirkungen auf das Ergebnis hat!",IF(AND(G98&gt;=10,F98-E98&gt;=1000000),"Eintrag im Deckblatt unter Bemerkungen erforderlich, wenn der Unterschied große Auswirkungen auf das Ergebnis hat!","ok")))</f>
        <v>ok</v>
      </c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20.25" hidden="false" customHeight="true" outlineLevel="0" collapsed="false">
      <c r="A99" s="322"/>
      <c r="B99" s="328" t="s">
        <v>54</v>
      </c>
      <c r="C99" s="324" t="s">
        <v>223</v>
      </c>
      <c r="D99" s="331" t="s">
        <v>224</v>
      </c>
      <c r="E99" s="330"/>
      <c r="F99" s="330" t="n">
        <f aca="false">'Einnahmen-A_kam.'!I99</f>
        <v>0</v>
      </c>
      <c r="G99" s="277" t="str">
        <f aca="false">IF(F99+E99=0,"ok",IF(AND(E99=0,F99&gt;1000),"Im Vorjahr kein Wert vorhanden, warum im aktuellen Berichtsjahr? Bitte im Deckblatt unter Bemerkungen eintragen.",IF(AND(E99&gt;1000,F99=0),"Im aktuellen Berichtsjahr kein Wert vorhanden, warum im Vorjahr? Bitte im Deckblatt unter Bemerkungen eintragen.",IF(F99*E99=0,"ok",IF(F99-E99=0,"ok",F99*100/E99-100)))))</f>
        <v>ok</v>
      </c>
      <c r="H99" s="278" t="str">
        <f aca="false">IF(G99="ok","ok",IF(AND(G99&lt;=-10,F99-E99&lt;=-1000000),"Eintrag im Deckblatt unter Bemerkungen erforderlich, wenn der Unterschied große Auswirkungen auf das Ergebnis hat!",IF(AND(G99&gt;=10,F99-E99&gt;=1000000),"Eintrag im Deckblatt unter Bemerkungen erforderlich, wenn der Unterschied große Auswirkungen auf das Ergebnis hat!","ok")))</f>
        <v>ok</v>
      </c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20.25" hidden="false" customHeight="true" outlineLevel="0" collapsed="false">
      <c r="A100" s="322"/>
      <c r="B100" s="328"/>
      <c r="C100" s="324" t="s">
        <v>225</v>
      </c>
      <c r="D100" s="331" t="s">
        <v>226</v>
      </c>
      <c r="E100" s="330"/>
      <c r="F100" s="330" t="n">
        <f aca="false">'Einnahmen-A_kam.'!I100</f>
        <v>800</v>
      </c>
      <c r="G100" s="277" t="str">
        <f aca="false">IF(F100+E100=0,"ok",IF(AND(E100=0,F100&gt;1000),"Im Vorjahr kein Wert vorhanden, warum im aktuellen Berichtsjahr? Bitte im Deckblatt unter Bemerkungen eintragen.",IF(AND(E100&gt;1000,F100=0),"Im aktuellen Berichtsjahr kein Wert vorhanden, warum im Vorjahr? Bitte im Deckblatt unter Bemerkungen eintragen.",IF(F100*E100=0,"ok",IF(F100-E100=0,"ok",F100*100/E100-100)))))</f>
        <v>ok</v>
      </c>
      <c r="H100" s="278" t="str">
        <f aca="false">IF(G100="ok","ok",IF(AND(G100&lt;=-10,F100-E100&lt;=-1000000),"Eintrag im Deckblatt unter Bemerkungen erforderlich, wenn der Unterschied große Auswirkungen auf das Ergebnis hat!",IF(AND(G100&gt;=10,F100-E100&gt;=1000000),"Eintrag im Deckblatt unter Bemerkungen erforderlich, wenn der Unterschied große Auswirkungen auf das Ergebnis hat!","ok")))</f>
        <v>ok</v>
      </c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348" customFormat="true" ht="21" hidden="false" customHeight="true" outlineLevel="0" collapsed="false">
      <c r="A101" s="344"/>
      <c r="B101" s="336" t="s">
        <v>227</v>
      </c>
      <c r="C101" s="345"/>
      <c r="D101" s="337" t="s">
        <v>429</v>
      </c>
      <c r="E101" s="338"/>
      <c r="F101" s="338" t="n">
        <f aca="false">'Einnahmen-A_kam.'!I101</f>
        <v>1500</v>
      </c>
      <c r="G101" s="346"/>
      <c r="H101" s="347"/>
    </row>
    <row r="102" customFormat="false" ht="18" hidden="false" customHeight="true" outlineLevel="0" collapsed="false">
      <c r="A102" s="340"/>
      <c r="B102" s="341" t="s">
        <v>228</v>
      </c>
      <c r="C102" s="342"/>
      <c r="D102" s="343"/>
      <c r="E102" s="343"/>
      <c r="F102" s="343"/>
      <c r="G102" s="343"/>
      <c r="H102" s="343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2" hidden="false" customHeight="false" outlineLevel="0" collapsed="false"/>
    <row r="104" customFormat="false" ht="12" hidden="false" customHeight="false" outlineLevel="0" collapsed="false"/>
    <row r="105" customFormat="false" ht="12" hidden="false" customHeight="false" outlineLevel="0" collapsed="false"/>
    <row r="106" customFormat="false" ht="12" hidden="false" customHeight="false" outlineLevel="0" collapsed="false"/>
    <row r="107" customFormat="false" ht="12" hidden="false" customHeight="false" outlineLevel="0" collapsed="false"/>
    <row r="108" customFormat="false" ht="12" hidden="false" customHeight="false" outlineLevel="0" collapsed="false"/>
    <row r="109" customFormat="false" ht="12" hidden="false" customHeight="false" outlineLevel="0" collapsed="false"/>
    <row r="110" customFormat="false" ht="12" hidden="false" customHeight="false" outlineLevel="0" collapsed="false"/>
    <row r="111" customFormat="false" ht="12" hidden="false" customHeight="false" outlineLevel="0" collapsed="false"/>
    <row r="112" customFormat="false" ht="12" hidden="false" customHeight="false" outlineLevel="0" collapsed="false"/>
    <row r="113" customFormat="false" ht="12" hidden="false" customHeight="false" outlineLevel="0" collapsed="false"/>
    <row r="114" customFormat="false" ht="12" hidden="false" customHeight="false" outlineLevel="0" collapsed="false"/>
    <row r="115" customFormat="false" ht="12" hidden="false" customHeight="false" outlineLevel="0" collapsed="false"/>
    <row r="116" customFormat="false" ht="12" hidden="false" customHeight="false" outlineLevel="0" collapsed="false"/>
    <row r="117" customFormat="false" ht="12" hidden="false" customHeight="false" outlineLevel="0" collapsed="false"/>
  </sheetData>
  <mergeCells count="10">
    <mergeCell ref="A1:H1"/>
    <mergeCell ref="A2:H2"/>
    <mergeCell ref="A3:H3"/>
    <mergeCell ref="A4:H5"/>
    <mergeCell ref="B8:C9"/>
    <mergeCell ref="D8:D9"/>
    <mergeCell ref="E8:F8"/>
    <mergeCell ref="G8:G9"/>
    <mergeCell ref="H8:H9"/>
    <mergeCell ref="B96:C96"/>
  </mergeCells>
  <conditionalFormatting sqref="G11:G25;G29:G36;G27;G50:G55;G57:G65;G67:G75;G80:G85;G87:G95;G97:G100;G39;G41:G48;G78">
    <cfRule type="cellIs" priority="2" operator="equal" aboveAverage="0" equalAverage="0" bottom="0" percent="0" rank="0" text="" dxfId="0">
      <formula>"Im Vorjahr kein Wert vorhanden, warum im aktuellen Berichtsjahr? Bitte im Deckblatt unter Bemerkungen eintragen."</formula>
    </cfRule>
    <cfRule type="cellIs" priority="3" operator="equal" aboveAverage="0" equalAverage="0" bottom="0" percent="0" rank="0" text="" dxfId="1">
      <formula>"Im aktuellen Berichtsjahr kein Wert vorhanden, warum im Vorjahr? Bitte im Deckblatt unter Bemerkungen eintragen."</formula>
    </cfRule>
  </conditionalFormatting>
  <conditionalFormatting sqref="H11:H25;H27;H29:H36;H50:H55;H57:H65;H67:H75;H80:H85;H87:H95;H97:H100;H39;H41:H48;H78">
    <cfRule type="cellIs" priority="4" operator="equal" aboveAverage="0" equalAverage="0" bottom="0" percent="0" rank="0" text="" dxfId="2">
      <formula>"Eintrag im Deckblatt unter Bemerkungen erforderlich, wenn der Unterschied große Auswirkungen auf das Ergebnis hat!"</formula>
    </cfRule>
  </conditionalFormatting>
  <conditionalFormatting sqref="G37:G38">
    <cfRule type="cellIs" priority="5" operator="equal" aboveAverage="0" equalAverage="0" bottom="0" percent="0" rank="0" text="" dxfId="3">
      <formula>"Im Vorjahr kein Wert vorhanden, warum im aktuellen Berichtsjahr? Bitte im Deckblatt unter Bemerkungen eintragen."</formula>
    </cfRule>
    <cfRule type="cellIs" priority="6" operator="equal" aboveAverage="0" equalAverage="0" bottom="0" percent="0" rank="0" text="" dxfId="4">
      <formula>"Im aktuellen Berichtsjahr kein Wert vorhanden, warum im Vorjahr? Bitte im Deckblatt unter Bemerkungen eintragen."</formula>
    </cfRule>
  </conditionalFormatting>
  <conditionalFormatting sqref="H37:H38">
    <cfRule type="cellIs" priority="7" operator="equal" aboveAverage="0" equalAverage="0" bottom="0" percent="0" rank="0" text="" dxfId="5">
      <formula>"Eintrag im Deckblatt unter Bemerkungen erforderlich, wenn der Unterschied große Auswirkungen auf das Ergebnis hat!"</formula>
    </cfRule>
  </conditionalFormatting>
  <conditionalFormatting sqref="G76:G77">
    <cfRule type="cellIs" priority="8" operator="equal" aboveAverage="0" equalAverage="0" bottom="0" percent="0" rank="0" text="" dxfId="6">
      <formula>"Im Vorjahr kein Wert vorhanden, warum im aktuellen Berichtsjahr? Bitte im Deckblatt unter Bemerkungen eintragen."</formula>
    </cfRule>
    <cfRule type="cellIs" priority="9" operator="equal" aboveAverage="0" equalAverage="0" bottom="0" percent="0" rank="0" text="" dxfId="7">
      <formula>"Im aktuellen Berichtsjahr kein Wert vorhanden, warum im Vorjahr? Bitte im Deckblatt unter Bemerkungen eintragen."</formula>
    </cfRule>
  </conditionalFormatting>
  <conditionalFormatting sqref="H76:H77">
    <cfRule type="cellIs" priority="10" operator="equal" aboveAverage="0" equalAverage="0" bottom="0" percent="0" rank="0" text="" dxfId="8">
      <formula>"Eintrag im Deckblatt unter Bemerkungen erforderlich, wenn der Unterschied große Auswirkungen auf das Ergebnis hat!"</formula>
    </cfRule>
  </conditionalFormatting>
  <dataValidations count="2">
    <dataValidation allowBlank="true" error="Bitte ganze Zahlen eingeben!!!!" errorTitle="Ganze Zahlen" operator="between" showDropDown="false" showErrorMessage="true" showInputMessage="true" sqref="G11:G25 G27 G29:G39 G41:G48 G50:G55 G57:G65 G67:G78 G80:G85 G87:G95 G97:G101" type="none">
      <formula1>0</formula1>
      <formula2>0</formula2>
    </dataValidation>
    <dataValidation allowBlank="true" error="Bitte ganze Zahlen eingeben!!" errorTitle="Ganze Zahlen" operator="between" showDropDown="false" showErrorMessage="true" showInputMessage="true" sqref="E11:F25 E26:H26 E27:F27 E28:H28 E29:F39 E40:H40 E41:F48 E49:H49 E50:F55 E56:H56 E57:F65 E66:H66 E67:F78 E79:H79 E80:F85 E86:H86 E87:F95 E96:H96 E97:F101" type="whole">
      <formula1>-1E+016</formula1>
      <formula2>1E+015</formula2>
    </dataValidation>
  </dataValidations>
  <printOptions headings="false" gridLines="false" gridLinesSet="true" horizontalCentered="true" verticalCentered="false"/>
  <pageMargins left="0.39375" right="0.39375" top="0.39375" bottom="0.39375" header="0.315277777777778" footer="0.511805555555555"/>
  <pageSetup paperSize="9" scale="100" firstPageNumber="0" fitToWidth="1" fitToHeight="1" pageOrder="downThenOver" orientation="portrait" usePrinterDefaults="false" blackAndWhite="false" draft="false" cellComments="atEnd" useFirstPageNumber="false" horizontalDpi="300" verticalDpi="300" copies="1"/>
  <headerFooter differentFirst="false" differentOddEven="false">
    <oddHeader>&amp;LVI B/321371-5&amp;RSeite 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</TotalTime>
  <Application>LibreOffice/5.0.2.2$Linux_X86_64 LibreOffice_project/00m0$Build-2</Application>
  <Company>AfS BB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2011-04-11T06:57:52Z</dcterms:created>
  <dc:creator>Kerstin Hartung</dc:creator>
  <dc:language>de-DE</dc:language>
  <cp:lastModifiedBy>Daniel Quathamer</cp:lastModifiedBy>
  <cp:lastPrinted>2015-10-22T11:59:08Z</cp:lastPrinted>
  <dcterms:modified xsi:type="dcterms:W3CDTF">2018-08-09T08:25:54Z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AfS BB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